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odgov.sharepoint.com/sites/RCPNIFoodHygieneFeedOfficialControlsDeliveryTeam/Shared Documents/Animal Feed Team/Third Country Representation/GB Representatives/"/>
    </mc:Choice>
  </mc:AlternateContent>
  <xr:revisionPtr revIDLastSave="1689" documentId="8_{F93CAFE2-8CF7-45BE-A4B8-330A03B8FF49}" xr6:coauthVersionLast="47" xr6:coauthVersionMax="47" xr10:uidLastSave="{6639C708-B15C-4902-B779-7E23A1D5CC23}"/>
  <bookViews>
    <workbookView xWindow="-28920" yWindow="-1020" windowWidth="29040" windowHeight="15840" firstSheet="1" activeTab="1" xr2:uid="{973A7152-19C3-4FD1-9AA7-A8177480BFDC}"/>
  </bookViews>
  <sheets>
    <sheet name="Sheet3" sheetId="3" state="hidden" r:id="rId1"/>
    <sheet name="Other Third Countries" sheetId="1" r:id="rId2"/>
    <sheet name="European Union" sheetId="4" r:id="rId3"/>
  </sheets>
  <externalReferences>
    <externalReference r:id="rId4"/>
  </externalReferences>
  <definedNames>
    <definedName name="_xlnm._FilterDatabase" localSheetId="2" hidden="1">'European Union'!$A$1:$J$99</definedName>
    <definedName name="_xlnm._FilterDatabase" localSheetId="1" hidden="1">'Other Third Countries'!$A$1:$N$99</definedName>
    <definedName name="_xlcn.WorksheetConnection_GBRepresentatives.xlsxTable11" hidden="1">[1]Sheet1!$C$1:$L$191</definedName>
    <definedName name="Country_Codes">Sheet3!$D$4:$E$18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GB Representatives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C11" i="1"/>
  <c r="A103" i="1"/>
  <c r="A104" i="1"/>
  <c r="A105" i="1"/>
  <c r="A106" i="1"/>
  <c r="A107" i="1"/>
  <c r="A108" i="1"/>
  <c r="A109" i="1"/>
  <c r="A110" i="1"/>
  <c r="B110" i="1" s="1"/>
  <c r="C110" i="1" s="1"/>
  <c r="E110" i="1" s="1"/>
  <c r="A111" i="1"/>
  <c r="B111" i="1" s="1"/>
  <c r="C111" i="1" s="1"/>
  <c r="E111" i="1" s="1"/>
  <c r="A112" i="1"/>
  <c r="B112" i="1" s="1"/>
  <c r="C112" i="1" s="1"/>
  <c r="E112" i="1" s="1"/>
  <c r="A113" i="1"/>
  <c r="B113" i="1" s="1"/>
  <c r="C113" i="1" s="1"/>
  <c r="E113" i="1" s="1"/>
  <c r="A114" i="1"/>
  <c r="A115" i="1"/>
  <c r="B115" i="1" s="1"/>
  <c r="C115" i="1" s="1"/>
  <c r="E115" i="1" s="1"/>
  <c r="A116" i="1"/>
  <c r="B116" i="1" s="1"/>
  <c r="C116" i="1" s="1"/>
  <c r="E116" i="1" s="1"/>
  <c r="A117" i="1"/>
  <c r="B117" i="1" s="1"/>
  <c r="C117" i="1" s="1"/>
  <c r="E117" i="1" s="1"/>
  <c r="A118" i="1"/>
  <c r="B118" i="1" s="1"/>
  <c r="C118" i="1" s="1"/>
  <c r="E118" i="1" s="1"/>
  <c r="A119" i="1"/>
  <c r="B119" i="1" s="1"/>
  <c r="C119" i="1" s="1"/>
  <c r="E119" i="1" s="1"/>
  <c r="A120" i="1"/>
  <c r="B120" i="1" s="1"/>
  <c r="C120" i="1" s="1"/>
  <c r="E120" i="1" s="1"/>
  <c r="A121" i="1"/>
  <c r="B121" i="1" s="1"/>
  <c r="C121" i="1" s="1"/>
  <c r="E121" i="1" s="1"/>
  <c r="A122" i="1"/>
  <c r="B122" i="1" s="1"/>
  <c r="C122" i="1" s="1"/>
  <c r="E122" i="1" s="1"/>
  <c r="A123" i="1"/>
  <c r="A124" i="1"/>
  <c r="B124" i="1" s="1"/>
  <c r="C124" i="1" s="1"/>
  <c r="E124" i="1" s="1"/>
  <c r="A125" i="1"/>
  <c r="B125" i="1" s="1"/>
  <c r="C125" i="1" s="1"/>
  <c r="E125" i="1" s="1"/>
  <c r="A126" i="1"/>
  <c r="B126" i="1" s="1"/>
  <c r="C126" i="1" s="1"/>
  <c r="E126" i="1" s="1"/>
  <c r="A127" i="1"/>
  <c r="B127" i="1" s="1"/>
  <c r="C127" i="1" s="1"/>
  <c r="E127" i="1" s="1"/>
  <c r="A128" i="1"/>
  <c r="B128" i="1" s="1"/>
  <c r="C128" i="1" s="1"/>
  <c r="E128" i="1" s="1"/>
  <c r="A129" i="1"/>
  <c r="B129" i="1" s="1"/>
  <c r="C129" i="1" s="1"/>
  <c r="E129" i="1" s="1"/>
  <c r="A130" i="1"/>
  <c r="A131" i="1"/>
  <c r="B131" i="1" s="1"/>
  <c r="C131" i="1" s="1"/>
  <c r="E131" i="1" s="1"/>
  <c r="A132" i="1"/>
  <c r="B132" i="1" s="1"/>
  <c r="C132" i="1" s="1"/>
  <c r="E132" i="1" s="1"/>
  <c r="A133" i="1"/>
  <c r="B133" i="1" s="1"/>
  <c r="C133" i="1" s="1"/>
  <c r="E133" i="1" s="1"/>
  <c r="A134" i="1"/>
  <c r="B134" i="1" s="1"/>
  <c r="C134" i="1" s="1"/>
  <c r="E134" i="1" s="1"/>
  <c r="A135" i="1"/>
  <c r="B135" i="1" s="1"/>
  <c r="C135" i="1" s="1"/>
  <c r="E135" i="1" s="1"/>
  <c r="A136" i="1"/>
  <c r="B136" i="1" s="1"/>
  <c r="C136" i="1" s="1"/>
  <c r="E136" i="1" s="1"/>
  <c r="A137" i="1"/>
  <c r="B137" i="1" s="1"/>
  <c r="C137" i="1" s="1"/>
  <c r="E137" i="1" s="1"/>
  <c r="A138" i="1"/>
  <c r="B138" i="1" s="1"/>
  <c r="C138" i="1" s="1"/>
  <c r="E138" i="1" s="1"/>
  <c r="A139" i="1"/>
  <c r="A140" i="1"/>
  <c r="B140" i="1" s="1"/>
  <c r="C140" i="1" s="1"/>
  <c r="E140" i="1" s="1"/>
  <c r="A141" i="1"/>
  <c r="B141" i="1" s="1"/>
  <c r="C141" i="1" s="1"/>
  <c r="E141" i="1" s="1"/>
  <c r="A142" i="1"/>
  <c r="B142" i="1" s="1"/>
  <c r="C142" i="1" s="1"/>
  <c r="E142" i="1" s="1"/>
  <c r="A143" i="1"/>
  <c r="B143" i="1" s="1"/>
  <c r="C143" i="1" s="1"/>
  <c r="E143" i="1" s="1"/>
  <c r="A144" i="1"/>
  <c r="B144" i="1" s="1"/>
  <c r="C144" i="1" s="1"/>
  <c r="E144" i="1" s="1"/>
  <c r="A145" i="1"/>
  <c r="B145" i="1" s="1"/>
  <c r="C145" i="1" s="1"/>
  <c r="E145" i="1" s="1"/>
  <c r="A146" i="1"/>
  <c r="B146" i="1" s="1"/>
  <c r="C146" i="1" s="1"/>
  <c r="E146" i="1" s="1"/>
  <c r="A147" i="1"/>
  <c r="A148" i="1"/>
  <c r="B148" i="1" s="1"/>
  <c r="C148" i="1" s="1"/>
  <c r="E148" i="1" s="1"/>
  <c r="A149" i="1"/>
  <c r="B149" i="1" s="1"/>
  <c r="C149" i="1" s="1"/>
  <c r="E149" i="1" s="1"/>
  <c r="A150" i="1"/>
  <c r="B150" i="1" s="1"/>
  <c r="C150" i="1" s="1"/>
  <c r="E150" i="1" s="1"/>
  <c r="A151" i="1"/>
  <c r="B151" i="1" s="1"/>
  <c r="C151" i="1" s="1"/>
  <c r="E151" i="1" s="1"/>
  <c r="A152" i="1"/>
  <c r="B152" i="1" s="1"/>
  <c r="C152" i="1" s="1"/>
  <c r="E152" i="1" s="1"/>
  <c r="A153" i="1"/>
  <c r="B153" i="1" s="1"/>
  <c r="C153" i="1" s="1"/>
  <c r="E153" i="1" s="1"/>
  <c r="A154" i="1"/>
  <c r="B154" i="1" s="1"/>
  <c r="C154" i="1" s="1"/>
  <c r="E154" i="1" s="1"/>
  <c r="A155" i="1"/>
  <c r="B155" i="1" s="1"/>
  <c r="C155" i="1" s="1"/>
  <c r="E155" i="1" s="1"/>
  <c r="A156" i="1"/>
  <c r="B156" i="1" s="1"/>
  <c r="C156" i="1" s="1"/>
  <c r="E156" i="1" s="1"/>
  <c r="A157" i="1"/>
  <c r="B157" i="1" s="1"/>
  <c r="C157" i="1" s="1"/>
  <c r="E157" i="1" s="1"/>
  <c r="A158" i="1"/>
  <c r="B158" i="1" s="1"/>
  <c r="C158" i="1" s="1"/>
  <c r="E158" i="1" s="1"/>
  <c r="A159" i="1"/>
  <c r="B159" i="1" s="1"/>
  <c r="C159" i="1" s="1"/>
  <c r="E159" i="1" s="1"/>
  <c r="A160" i="1"/>
  <c r="B160" i="1" s="1"/>
  <c r="C160" i="1" s="1"/>
  <c r="E160" i="1" s="1"/>
  <c r="A161" i="1"/>
  <c r="B161" i="1" s="1"/>
  <c r="C161" i="1" s="1"/>
  <c r="E161" i="1" s="1"/>
  <c r="A162" i="1"/>
  <c r="B162" i="1" s="1"/>
  <c r="C162" i="1" s="1"/>
  <c r="E162" i="1" s="1"/>
  <c r="A163" i="1"/>
  <c r="B163" i="1" s="1"/>
  <c r="C163" i="1" s="1"/>
  <c r="E163" i="1" s="1"/>
  <c r="A164" i="1"/>
  <c r="B164" i="1" s="1"/>
  <c r="C164" i="1" s="1"/>
  <c r="E164" i="1" s="1"/>
  <c r="A165" i="1"/>
  <c r="B165" i="1" s="1"/>
  <c r="C165" i="1" s="1"/>
  <c r="E165" i="1" s="1"/>
  <c r="A166" i="1"/>
  <c r="B166" i="1" s="1"/>
  <c r="C166" i="1" s="1"/>
  <c r="E166" i="1" s="1"/>
  <c r="A167" i="1"/>
  <c r="B167" i="1" s="1"/>
  <c r="C167" i="1" s="1"/>
  <c r="E167" i="1" s="1"/>
  <c r="A168" i="1"/>
  <c r="B168" i="1" s="1"/>
  <c r="C168" i="1" s="1"/>
  <c r="E168" i="1" s="1"/>
  <c r="A169" i="1"/>
  <c r="B169" i="1" s="1"/>
  <c r="C169" i="1" s="1"/>
  <c r="E169" i="1" s="1"/>
  <c r="A170" i="1"/>
  <c r="B170" i="1" s="1"/>
  <c r="C170" i="1" s="1"/>
  <c r="E170" i="1" s="1"/>
  <c r="A171" i="1"/>
  <c r="B171" i="1" s="1"/>
  <c r="C171" i="1" s="1"/>
  <c r="E171" i="1" s="1"/>
  <c r="A172" i="1"/>
  <c r="B172" i="1" s="1"/>
  <c r="C172" i="1" s="1"/>
  <c r="E172" i="1" s="1"/>
  <c r="A173" i="1"/>
  <c r="B173" i="1" s="1"/>
  <c r="C173" i="1" s="1"/>
  <c r="E173" i="1" s="1"/>
  <c r="A174" i="1"/>
  <c r="B174" i="1" s="1"/>
  <c r="C174" i="1" s="1"/>
  <c r="E174" i="1" s="1"/>
  <c r="A175" i="1"/>
  <c r="B175" i="1" s="1"/>
  <c r="C175" i="1" s="1"/>
  <c r="E175" i="1" s="1"/>
  <c r="A176" i="1"/>
  <c r="B176" i="1" s="1"/>
  <c r="C176" i="1" s="1"/>
  <c r="E176" i="1" s="1"/>
  <c r="A177" i="1"/>
  <c r="B177" i="1" s="1"/>
  <c r="C177" i="1" s="1"/>
  <c r="E177" i="1" s="1"/>
  <c r="A178" i="1"/>
  <c r="B178" i="1" s="1"/>
  <c r="C178" i="1" s="1"/>
  <c r="E178" i="1" s="1"/>
  <c r="A179" i="1"/>
  <c r="B179" i="1" s="1"/>
  <c r="C179" i="1" s="1"/>
  <c r="E179" i="1" s="1"/>
  <c r="A180" i="1"/>
  <c r="B180" i="1" s="1"/>
  <c r="C180" i="1" s="1"/>
  <c r="E180" i="1" s="1"/>
  <c r="A181" i="1"/>
  <c r="B181" i="1" s="1"/>
  <c r="C181" i="1" s="1"/>
  <c r="E181" i="1" s="1"/>
  <c r="A182" i="1"/>
  <c r="B182" i="1" s="1"/>
  <c r="C182" i="1" s="1"/>
  <c r="E182" i="1" s="1"/>
  <c r="A183" i="1"/>
  <c r="B183" i="1" s="1"/>
  <c r="C183" i="1" s="1"/>
  <c r="E183" i="1" s="1"/>
  <c r="A184" i="1"/>
  <c r="B184" i="1" s="1"/>
  <c r="C184" i="1" s="1"/>
  <c r="E184" i="1" s="1"/>
  <c r="A185" i="1"/>
  <c r="B185" i="1" s="1"/>
  <c r="C185" i="1" s="1"/>
  <c r="E185" i="1" s="1"/>
  <c r="A186" i="1"/>
  <c r="B186" i="1" s="1"/>
  <c r="C186" i="1" s="1"/>
  <c r="E186" i="1" s="1"/>
  <c r="A187" i="1"/>
  <c r="A188" i="1"/>
  <c r="B188" i="1" s="1"/>
  <c r="C188" i="1" s="1"/>
  <c r="E188" i="1" s="1"/>
  <c r="A189" i="1"/>
  <c r="B189" i="1" s="1"/>
  <c r="C189" i="1" s="1"/>
  <c r="E189" i="1" s="1"/>
  <c r="A190" i="1"/>
  <c r="B190" i="1" s="1"/>
  <c r="C190" i="1" s="1"/>
  <c r="E190" i="1" s="1"/>
  <c r="A191" i="1"/>
  <c r="B191" i="1" s="1"/>
  <c r="C191" i="1" s="1"/>
  <c r="E191" i="1" s="1"/>
  <c r="A192" i="1"/>
  <c r="B192" i="1" s="1"/>
  <c r="C192" i="1" s="1"/>
  <c r="E192" i="1" s="1"/>
  <c r="A193" i="1"/>
  <c r="B193" i="1" s="1"/>
  <c r="C193" i="1" s="1"/>
  <c r="E193" i="1" s="1"/>
  <c r="A194" i="1"/>
  <c r="B194" i="1" s="1"/>
  <c r="C194" i="1" s="1"/>
  <c r="E194" i="1" s="1"/>
  <c r="A195" i="1"/>
  <c r="A196" i="1"/>
  <c r="B196" i="1" s="1"/>
  <c r="C196" i="1" s="1"/>
  <c r="E196" i="1" s="1"/>
  <c r="A197" i="1"/>
  <c r="B197" i="1" s="1"/>
  <c r="C197" i="1" s="1"/>
  <c r="E197" i="1" s="1"/>
  <c r="A198" i="1"/>
  <c r="B198" i="1" s="1"/>
  <c r="C198" i="1" s="1"/>
  <c r="E198" i="1" s="1"/>
  <c r="A199" i="1"/>
  <c r="B199" i="1" s="1"/>
  <c r="C199" i="1" s="1"/>
  <c r="E199" i="1" s="1"/>
  <c r="A200" i="1"/>
  <c r="B200" i="1" s="1"/>
  <c r="C200" i="1" s="1"/>
  <c r="E200" i="1" s="1"/>
  <c r="A201" i="1"/>
  <c r="B201" i="1" s="1"/>
  <c r="C201" i="1" s="1"/>
  <c r="E201" i="1" s="1"/>
  <c r="A202" i="1"/>
  <c r="B202" i="1" s="1"/>
  <c r="C202" i="1" s="1"/>
  <c r="E202" i="1" s="1"/>
  <c r="A203" i="1"/>
  <c r="A204" i="1"/>
  <c r="B204" i="1" s="1"/>
  <c r="C204" i="1" s="1"/>
  <c r="E204" i="1" s="1"/>
  <c r="A205" i="1"/>
  <c r="B205" i="1" s="1"/>
  <c r="C205" i="1" s="1"/>
  <c r="E205" i="1" s="1"/>
  <c r="A206" i="1"/>
  <c r="B206" i="1" s="1"/>
  <c r="C206" i="1" s="1"/>
  <c r="E206" i="1" s="1"/>
  <c r="A207" i="1"/>
  <c r="B207" i="1" s="1"/>
  <c r="C207" i="1" s="1"/>
  <c r="E207" i="1" s="1"/>
  <c r="A208" i="1"/>
  <c r="B208" i="1" s="1"/>
  <c r="C208" i="1" s="1"/>
  <c r="E208" i="1" s="1"/>
  <c r="A209" i="1"/>
  <c r="B209" i="1" s="1"/>
  <c r="C209" i="1" s="1"/>
  <c r="E209" i="1" s="1"/>
  <c r="A210" i="1"/>
  <c r="B210" i="1" s="1"/>
  <c r="C210" i="1" s="1"/>
  <c r="E210" i="1" s="1"/>
  <c r="A211" i="1"/>
  <c r="A212" i="1"/>
  <c r="B212" i="1" s="1"/>
  <c r="C212" i="1" s="1"/>
  <c r="E212" i="1" s="1"/>
  <c r="A213" i="1"/>
  <c r="B213" i="1" s="1"/>
  <c r="C213" i="1" s="1"/>
  <c r="E213" i="1" s="1"/>
  <c r="A214" i="1"/>
  <c r="B214" i="1" s="1"/>
  <c r="C214" i="1" s="1"/>
  <c r="E214" i="1" s="1"/>
  <c r="A215" i="1"/>
  <c r="B215" i="1" s="1"/>
  <c r="C215" i="1" s="1"/>
  <c r="E215" i="1" s="1"/>
  <c r="A216" i="1"/>
  <c r="B216" i="1" s="1"/>
  <c r="C216" i="1" s="1"/>
  <c r="E216" i="1" s="1"/>
  <c r="A217" i="1"/>
  <c r="B217" i="1" s="1"/>
  <c r="C217" i="1" s="1"/>
  <c r="E217" i="1" s="1"/>
  <c r="A218" i="1"/>
  <c r="B218" i="1" s="1"/>
  <c r="C218" i="1" s="1"/>
  <c r="E218" i="1" s="1"/>
  <c r="A219" i="1"/>
  <c r="A220" i="1"/>
  <c r="B220" i="1" s="1"/>
  <c r="C220" i="1" s="1"/>
  <c r="E220" i="1" s="1"/>
  <c r="A221" i="1"/>
  <c r="B221" i="1" s="1"/>
  <c r="C221" i="1" s="1"/>
  <c r="E221" i="1" s="1"/>
  <c r="A222" i="1"/>
  <c r="B222" i="1" s="1"/>
  <c r="C222" i="1" s="1"/>
  <c r="E222" i="1" s="1"/>
  <c r="A223" i="1"/>
  <c r="B223" i="1" s="1"/>
  <c r="C223" i="1" s="1"/>
  <c r="E223" i="1" s="1"/>
  <c r="A224" i="1"/>
  <c r="B224" i="1" s="1"/>
  <c r="C224" i="1" s="1"/>
  <c r="E224" i="1" s="1"/>
  <c r="A225" i="1"/>
  <c r="B225" i="1" s="1"/>
  <c r="C225" i="1" s="1"/>
  <c r="E225" i="1" s="1"/>
  <c r="A226" i="1"/>
  <c r="B226" i="1" s="1"/>
  <c r="C226" i="1" s="1"/>
  <c r="E226" i="1" s="1"/>
  <c r="A227" i="1"/>
  <c r="B227" i="1" s="1"/>
  <c r="C227" i="1" s="1"/>
  <c r="E227" i="1" s="1"/>
  <c r="A228" i="1"/>
  <c r="B228" i="1" s="1"/>
  <c r="C228" i="1" s="1"/>
  <c r="E228" i="1" s="1"/>
  <c r="A229" i="1"/>
  <c r="B229" i="1" s="1"/>
  <c r="C229" i="1" s="1"/>
  <c r="E229" i="1" s="1"/>
  <c r="A230" i="1"/>
  <c r="B230" i="1" s="1"/>
  <c r="C230" i="1" s="1"/>
  <c r="E230" i="1" s="1"/>
  <c r="A231" i="1"/>
  <c r="B231" i="1" s="1"/>
  <c r="C231" i="1" s="1"/>
  <c r="E231" i="1" s="1"/>
  <c r="A232" i="1"/>
  <c r="B232" i="1" s="1"/>
  <c r="C232" i="1" s="1"/>
  <c r="E232" i="1" s="1"/>
  <c r="A233" i="1"/>
  <c r="B233" i="1" s="1"/>
  <c r="C233" i="1" s="1"/>
  <c r="E233" i="1" s="1"/>
  <c r="A234" i="1"/>
  <c r="B234" i="1" s="1"/>
  <c r="C234" i="1" s="1"/>
  <c r="E234" i="1" s="1"/>
  <c r="A235" i="1"/>
  <c r="B235" i="1" s="1"/>
  <c r="C235" i="1" s="1"/>
  <c r="E235" i="1" s="1"/>
  <c r="A236" i="1"/>
  <c r="B236" i="1" s="1"/>
  <c r="C236" i="1" s="1"/>
  <c r="E236" i="1" s="1"/>
  <c r="A237" i="1"/>
  <c r="B237" i="1" s="1"/>
  <c r="C237" i="1" s="1"/>
  <c r="E237" i="1" s="1"/>
  <c r="A238" i="1"/>
  <c r="B238" i="1" s="1"/>
  <c r="C238" i="1" s="1"/>
  <c r="E238" i="1" s="1"/>
  <c r="A239" i="1"/>
  <c r="B239" i="1" s="1"/>
  <c r="C239" i="1" s="1"/>
  <c r="E239" i="1" s="1"/>
  <c r="A240" i="1"/>
  <c r="B240" i="1" s="1"/>
  <c r="C240" i="1" s="1"/>
  <c r="E240" i="1" s="1"/>
  <c r="A241" i="1"/>
  <c r="B241" i="1" s="1"/>
  <c r="C241" i="1" s="1"/>
  <c r="E241" i="1" s="1"/>
  <c r="A242" i="1"/>
  <c r="B242" i="1" s="1"/>
  <c r="C242" i="1" s="1"/>
  <c r="E242" i="1" s="1"/>
  <c r="A243" i="1"/>
  <c r="B243" i="1" s="1"/>
  <c r="C243" i="1" s="1"/>
  <c r="E243" i="1" s="1"/>
  <c r="A244" i="1"/>
  <c r="B244" i="1" s="1"/>
  <c r="C244" i="1" s="1"/>
  <c r="E244" i="1" s="1"/>
  <c r="A245" i="1"/>
  <c r="B245" i="1" s="1"/>
  <c r="C245" i="1" s="1"/>
  <c r="E245" i="1" s="1"/>
  <c r="A246" i="1"/>
  <c r="B246" i="1" s="1"/>
  <c r="C246" i="1" s="1"/>
  <c r="E246" i="1" s="1"/>
  <c r="A247" i="1"/>
  <c r="B247" i="1" s="1"/>
  <c r="C247" i="1" s="1"/>
  <c r="E247" i="1" s="1"/>
  <c r="A248" i="1"/>
  <c r="B248" i="1" s="1"/>
  <c r="C248" i="1" s="1"/>
  <c r="E248" i="1" s="1"/>
  <c r="A249" i="1"/>
  <c r="B249" i="1" s="1"/>
  <c r="C249" i="1" s="1"/>
  <c r="E249" i="1" s="1"/>
  <c r="A250" i="1"/>
  <c r="B250" i="1" s="1"/>
  <c r="C250" i="1" s="1"/>
  <c r="E250" i="1" s="1"/>
  <c r="A251" i="1"/>
  <c r="B251" i="1" s="1"/>
  <c r="C251" i="1" s="1"/>
  <c r="E251" i="1" s="1"/>
  <c r="A252" i="1"/>
  <c r="B252" i="1" s="1"/>
  <c r="C252" i="1" s="1"/>
  <c r="E252" i="1" s="1"/>
  <c r="A253" i="1"/>
  <c r="B253" i="1" s="1"/>
  <c r="C253" i="1" s="1"/>
  <c r="E253" i="1" s="1"/>
  <c r="A254" i="1"/>
  <c r="B254" i="1" s="1"/>
  <c r="C254" i="1" s="1"/>
  <c r="E254" i="1" s="1"/>
  <c r="A255" i="1"/>
  <c r="B255" i="1" s="1"/>
  <c r="C255" i="1" s="1"/>
  <c r="E255" i="1" s="1"/>
  <c r="A256" i="1"/>
  <c r="B256" i="1" s="1"/>
  <c r="C256" i="1" s="1"/>
  <c r="E256" i="1" s="1"/>
  <c r="A257" i="1"/>
  <c r="B257" i="1" s="1"/>
  <c r="C257" i="1" s="1"/>
  <c r="E257" i="1" s="1"/>
  <c r="A258" i="1"/>
  <c r="B258" i="1" s="1"/>
  <c r="C258" i="1" s="1"/>
  <c r="E258" i="1" s="1"/>
  <c r="A259" i="1"/>
  <c r="B259" i="1" s="1"/>
  <c r="C259" i="1" s="1"/>
  <c r="E259" i="1" s="1"/>
  <c r="A260" i="1"/>
  <c r="B260" i="1" s="1"/>
  <c r="C260" i="1" s="1"/>
  <c r="E260" i="1" s="1"/>
  <c r="A261" i="1"/>
  <c r="B261" i="1" s="1"/>
  <c r="C261" i="1" s="1"/>
  <c r="E261" i="1" s="1"/>
  <c r="A262" i="1"/>
  <c r="B262" i="1" s="1"/>
  <c r="C262" i="1" s="1"/>
  <c r="E262" i="1" s="1"/>
  <c r="A263" i="1"/>
  <c r="B263" i="1" s="1"/>
  <c r="C263" i="1" s="1"/>
  <c r="E263" i="1" s="1"/>
  <c r="A264" i="1"/>
  <c r="B264" i="1" s="1"/>
  <c r="C264" i="1" s="1"/>
  <c r="E264" i="1" s="1"/>
  <c r="A265" i="1"/>
  <c r="B265" i="1" s="1"/>
  <c r="C265" i="1" s="1"/>
  <c r="E265" i="1" s="1"/>
  <c r="A266" i="1"/>
  <c r="B266" i="1" s="1"/>
  <c r="C266" i="1" s="1"/>
  <c r="E266" i="1" s="1"/>
  <c r="A267" i="1"/>
  <c r="B267" i="1" s="1"/>
  <c r="C267" i="1" s="1"/>
  <c r="E267" i="1" s="1"/>
  <c r="A268" i="1"/>
  <c r="B268" i="1" s="1"/>
  <c r="C268" i="1" s="1"/>
  <c r="E268" i="1" s="1"/>
  <c r="A269" i="1"/>
  <c r="B269" i="1" s="1"/>
  <c r="C269" i="1" s="1"/>
  <c r="E269" i="1" s="1"/>
  <c r="A270" i="1"/>
  <c r="B270" i="1" s="1"/>
  <c r="C270" i="1" s="1"/>
  <c r="E270" i="1" s="1"/>
  <c r="A271" i="1"/>
  <c r="B271" i="1" s="1"/>
  <c r="C271" i="1" s="1"/>
  <c r="E271" i="1" s="1"/>
  <c r="A272" i="1"/>
  <c r="B272" i="1" s="1"/>
  <c r="C272" i="1" s="1"/>
  <c r="E272" i="1" s="1"/>
  <c r="A273" i="1"/>
  <c r="B273" i="1" s="1"/>
  <c r="C273" i="1" s="1"/>
  <c r="E273" i="1" s="1"/>
  <c r="A274" i="1"/>
  <c r="B274" i="1" s="1"/>
  <c r="C274" i="1" s="1"/>
  <c r="E274" i="1" s="1"/>
  <c r="A275" i="1"/>
  <c r="B275" i="1" s="1"/>
  <c r="C275" i="1" s="1"/>
  <c r="E275" i="1" s="1"/>
  <c r="A276" i="1"/>
  <c r="B276" i="1" s="1"/>
  <c r="C276" i="1" s="1"/>
  <c r="E276" i="1" s="1"/>
  <c r="A277" i="1"/>
  <c r="B277" i="1" s="1"/>
  <c r="C277" i="1" s="1"/>
  <c r="E277" i="1" s="1"/>
  <c r="A278" i="1"/>
  <c r="B278" i="1" s="1"/>
  <c r="C278" i="1" s="1"/>
  <c r="E278" i="1" s="1"/>
  <c r="A279" i="1"/>
  <c r="B279" i="1" s="1"/>
  <c r="C279" i="1" s="1"/>
  <c r="E279" i="1" s="1"/>
  <c r="A280" i="1"/>
  <c r="B280" i="1" s="1"/>
  <c r="C280" i="1" s="1"/>
  <c r="E280" i="1" s="1"/>
  <c r="A281" i="1"/>
  <c r="B281" i="1" s="1"/>
  <c r="C281" i="1" s="1"/>
  <c r="E281" i="1" s="1"/>
  <c r="A282" i="1"/>
  <c r="B282" i="1" s="1"/>
  <c r="C282" i="1" s="1"/>
  <c r="E282" i="1" s="1"/>
  <c r="A283" i="1"/>
  <c r="B283" i="1" s="1"/>
  <c r="C283" i="1" s="1"/>
  <c r="E283" i="1" s="1"/>
  <c r="A284" i="1"/>
  <c r="B284" i="1" s="1"/>
  <c r="C284" i="1" s="1"/>
  <c r="E284" i="1" s="1"/>
  <c r="A285" i="1"/>
  <c r="B285" i="1" s="1"/>
  <c r="C285" i="1" s="1"/>
  <c r="E285" i="1" s="1"/>
  <c r="A286" i="1"/>
  <c r="B286" i="1" s="1"/>
  <c r="C286" i="1" s="1"/>
  <c r="E286" i="1" s="1"/>
  <c r="A287" i="1"/>
  <c r="B287" i="1" s="1"/>
  <c r="C287" i="1" s="1"/>
  <c r="E287" i="1" s="1"/>
  <c r="A288" i="1"/>
  <c r="B288" i="1" s="1"/>
  <c r="C288" i="1" s="1"/>
  <c r="E288" i="1" s="1"/>
  <c r="A289" i="1"/>
  <c r="B289" i="1" s="1"/>
  <c r="C289" i="1" s="1"/>
  <c r="E289" i="1" s="1"/>
  <c r="A290" i="1"/>
  <c r="B290" i="1" s="1"/>
  <c r="C290" i="1" s="1"/>
  <c r="E290" i="1" s="1"/>
  <c r="A291" i="1"/>
  <c r="B291" i="1" s="1"/>
  <c r="C291" i="1" s="1"/>
  <c r="E291" i="1" s="1"/>
  <c r="A292" i="1"/>
  <c r="B292" i="1" s="1"/>
  <c r="C292" i="1" s="1"/>
  <c r="E292" i="1" s="1"/>
  <c r="A293" i="1"/>
  <c r="B293" i="1" s="1"/>
  <c r="C293" i="1" s="1"/>
  <c r="E293" i="1" s="1"/>
  <c r="A294" i="1"/>
  <c r="B294" i="1" s="1"/>
  <c r="C294" i="1" s="1"/>
  <c r="E294" i="1" s="1"/>
  <c r="A295" i="1"/>
  <c r="B295" i="1" s="1"/>
  <c r="C295" i="1" s="1"/>
  <c r="E295" i="1" s="1"/>
  <c r="A296" i="1"/>
  <c r="B296" i="1" s="1"/>
  <c r="C296" i="1" s="1"/>
  <c r="E296" i="1" s="1"/>
  <c r="A297" i="1"/>
  <c r="B297" i="1" s="1"/>
  <c r="C297" i="1" s="1"/>
  <c r="E297" i="1" s="1"/>
  <c r="A298" i="1"/>
  <c r="B298" i="1" s="1"/>
  <c r="C298" i="1" s="1"/>
  <c r="E298" i="1" s="1"/>
  <c r="A299" i="1"/>
  <c r="B299" i="1" s="1"/>
  <c r="C299" i="1" s="1"/>
  <c r="E299" i="1" s="1"/>
  <c r="A300" i="1"/>
  <c r="B300" i="1" s="1"/>
  <c r="C300" i="1" s="1"/>
  <c r="E300" i="1" s="1"/>
  <c r="A301" i="1"/>
  <c r="B301" i="1" s="1"/>
  <c r="C301" i="1" s="1"/>
  <c r="E301" i="1" s="1"/>
  <c r="A302" i="1"/>
  <c r="B302" i="1" s="1"/>
  <c r="C302" i="1" s="1"/>
  <c r="E302" i="1" s="1"/>
  <c r="A303" i="1"/>
  <c r="B303" i="1" s="1"/>
  <c r="C303" i="1" s="1"/>
  <c r="E303" i="1" s="1"/>
  <c r="A304" i="1"/>
  <c r="B304" i="1" s="1"/>
  <c r="C304" i="1" s="1"/>
  <c r="E304" i="1" s="1"/>
  <c r="A305" i="1"/>
  <c r="B305" i="1" s="1"/>
  <c r="C305" i="1" s="1"/>
  <c r="E305" i="1" s="1"/>
  <c r="A306" i="1"/>
  <c r="B306" i="1" s="1"/>
  <c r="C306" i="1" s="1"/>
  <c r="E306" i="1" s="1"/>
  <c r="A307" i="1"/>
  <c r="B307" i="1" s="1"/>
  <c r="C307" i="1" s="1"/>
  <c r="E307" i="1" s="1"/>
  <c r="A308" i="1"/>
  <c r="B308" i="1" s="1"/>
  <c r="C308" i="1" s="1"/>
  <c r="E308" i="1" s="1"/>
  <c r="A309" i="1"/>
  <c r="B309" i="1" s="1"/>
  <c r="C309" i="1" s="1"/>
  <c r="E309" i="1" s="1"/>
  <c r="A310" i="1"/>
  <c r="B310" i="1" s="1"/>
  <c r="C310" i="1" s="1"/>
  <c r="E310" i="1" s="1"/>
  <c r="A311" i="1"/>
  <c r="B311" i="1" s="1"/>
  <c r="C311" i="1" s="1"/>
  <c r="E311" i="1" s="1"/>
  <c r="A312" i="1"/>
  <c r="B312" i="1" s="1"/>
  <c r="C312" i="1" s="1"/>
  <c r="E312" i="1" s="1"/>
  <c r="A313" i="1"/>
  <c r="B313" i="1" s="1"/>
  <c r="C313" i="1" s="1"/>
  <c r="E313" i="1" s="1"/>
  <c r="A314" i="1"/>
  <c r="B314" i="1" s="1"/>
  <c r="C314" i="1" s="1"/>
  <c r="E314" i="1" s="1"/>
  <c r="A315" i="1"/>
  <c r="A316" i="1"/>
  <c r="B316" i="1" s="1"/>
  <c r="C316" i="1" s="1"/>
  <c r="E316" i="1" s="1"/>
  <c r="A317" i="1"/>
  <c r="B317" i="1" s="1"/>
  <c r="C317" i="1" s="1"/>
  <c r="E317" i="1" s="1"/>
  <c r="A318" i="1"/>
  <c r="B318" i="1" s="1"/>
  <c r="C318" i="1" s="1"/>
  <c r="E318" i="1" s="1"/>
  <c r="A319" i="1"/>
  <c r="B319" i="1" s="1"/>
  <c r="C319" i="1" s="1"/>
  <c r="E319" i="1" s="1"/>
  <c r="A320" i="1"/>
  <c r="B320" i="1" s="1"/>
  <c r="C320" i="1" s="1"/>
  <c r="E320" i="1" s="1"/>
  <c r="A321" i="1"/>
  <c r="B321" i="1" s="1"/>
  <c r="C321" i="1" s="1"/>
  <c r="E321" i="1" s="1"/>
  <c r="A322" i="1"/>
  <c r="B322" i="1" s="1"/>
  <c r="C322" i="1" s="1"/>
  <c r="E322" i="1" s="1"/>
  <c r="A323" i="1"/>
  <c r="B323" i="1" s="1"/>
  <c r="C323" i="1" s="1"/>
  <c r="E323" i="1" s="1"/>
  <c r="A324" i="1"/>
  <c r="B324" i="1" s="1"/>
  <c r="C324" i="1" s="1"/>
  <c r="E324" i="1" s="1"/>
  <c r="A325" i="1"/>
  <c r="B325" i="1" s="1"/>
  <c r="C325" i="1" s="1"/>
  <c r="E325" i="1" s="1"/>
  <c r="A326" i="1"/>
  <c r="B326" i="1" s="1"/>
  <c r="C326" i="1" s="1"/>
  <c r="E326" i="1" s="1"/>
  <c r="A327" i="1"/>
  <c r="B327" i="1" s="1"/>
  <c r="C327" i="1" s="1"/>
  <c r="E327" i="1" s="1"/>
  <c r="A328" i="1"/>
  <c r="B328" i="1" s="1"/>
  <c r="C328" i="1" s="1"/>
  <c r="E328" i="1" s="1"/>
  <c r="A329" i="1"/>
  <c r="B329" i="1" s="1"/>
  <c r="C329" i="1" s="1"/>
  <c r="E329" i="1" s="1"/>
  <c r="A330" i="1"/>
  <c r="B330" i="1" s="1"/>
  <c r="C330" i="1" s="1"/>
  <c r="E330" i="1" s="1"/>
  <c r="A102" i="1"/>
  <c r="A101" i="1"/>
  <c r="A100" i="1"/>
  <c r="B109" i="1"/>
  <c r="C109" i="1" s="1"/>
  <c r="E109" i="1" s="1"/>
  <c r="B114" i="1"/>
  <c r="C114" i="1" s="1"/>
  <c r="E114" i="1" s="1"/>
  <c r="B123" i="1"/>
  <c r="C123" i="1" s="1"/>
  <c r="E123" i="1" s="1"/>
  <c r="B130" i="1"/>
  <c r="C130" i="1" s="1"/>
  <c r="E130" i="1" s="1"/>
  <c r="B139" i="1"/>
  <c r="C139" i="1" s="1"/>
  <c r="E139" i="1" s="1"/>
  <c r="B147" i="1"/>
  <c r="C147" i="1" s="1"/>
  <c r="E147" i="1" s="1"/>
  <c r="B187" i="1"/>
  <c r="C187" i="1" s="1"/>
  <c r="E187" i="1" s="1"/>
  <c r="B195" i="1"/>
  <c r="C195" i="1" s="1"/>
  <c r="E195" i="1" s="1"/>
  <c r="B203" i="1"/>
  <c r="C203" i="1" s="1"/>
  <c r="E203" i="1" s="1"/>
  <c r="B211" i="1"/>
  <c r="C211" i="1" s="1"/>
  <c r="E211" i="1" s="1"/>
  <c r="B219" i="1"/>
  <c r="C219" i="1" s="1"/>
  <c r="E219" i="1" s="1"/>
  <c r="B315" i="1"/>
  <c r="C315" i="1" s="1"/>
  <c r="E315" i="1" s="1"/>
  <c r="B331" i="1"/>
  <c r="C331" i="1" s="1"/>
  <c r="E331" i="1" s="1"/>
  <c r="B332" i="1"/>
  <c r="C332" i="1" s="1"/>
  <c r="E332" i="1" s="1"/>
  <c r="B333" i="1"/>
  <c r="C333" i="1" s="1"/>
  <c r="E333" i="1" s="1"/>
  <c r="B334" i="1"/>
  <c r="C334" i="1" s="1"/>
  <c r="E334" i="1" s="1"/>
  <c r="B335" i="1"/>
  <c r="C335" i="1" s="1"/>
  <c r="E335" i="1" s="1"/>
  <c r="B336" i="1"/>
  <c r="C336" i="1" s="1"/>
  <c r="E336" i="1" s="1"/>
  <c r="A24" i="1"/>
  <c r="A33" i="1"/>
  <c r="A80" i="1"/>
  <c r="A90" i="1"/>
  <c r="A27" i="1"/>
  <c r="A79" i="1"/>
  <c r="A87" i="1"/>
  <c r="A88" i="1"/>
  <c r="A91" i="1"/>
  <c r="A92" i="1"/>
  <c r="A93" i="1"/>
  <c r="A94" i="1"/>
  <c r="A96" i="1"/>
  <c r="A97" i="1"/>
  <c r="A98" i="1"/>
  <c r="A14" i="1"/>
  <c r="A15" i="1"/>
  <c r="A16" i="1"/>
  <c r="A17" i="1"/>
  <c r="A19" i="1"/>
  <c r="A20" i="1"/>
  <c r="A18" i="1"/>
  <c r="A36" i="1"/>
  <c r="A40" i="1"/>
  <c r="A41" i="1"/>
  <c r="A45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83" i="1"/>
  <c r="A85" i="1"/>
  <c r="A86" i="1"/>
  <c r="A30" i="1"/>
  <c r="A31" i="1"/>
  <c r="A34" i="1"/>
  <c r="A53" i="1"/>
  <c r="A13" i="1"/>
  <c r="A46" i="1"/>
  <c r="A47" i="1"/>
  <c r="A99" i="1"/>
  <c r="B99" i="1" s="1"/>
  <c r="C99" i="1" s="1"/>
  <c r="A25" i="1"/>
  <c r="A95" i="1"/>
  <c r="A42" i="1"/>
  <c r="A21" i="1"/>
  <c r="A37" i="1"/>
  <c r="A82" i="1"/>
  <c r="A6" i="1"/>
  <c r="A84" i="1"/>
  <c r="A29" i="1"/>
  <c r="A44" i="1"/>
  <c r="A81" i="1"/>
  <c r="A5" i="1"/>
  <c r="A7" i="1"/>
  <c r="A8" i="1"/>
  <c r="A22" i="1"/>
  <c r="A23" i="1"/>
  <c r="A28" i="1"/>
  <c r="A3" i="1"/>
  <c r="A4" i="1"/>
  <c r="A12" i="1"/>
  <c r="A26" i="1"/>
  <c r="A32" i="1"/>
  <c r="A35" i="1"/>
  <c r="A39" i="1"/>
  <c r="A43" i="1"/>
  <c r="A77" i="1"/>
  <c r="A78" i="1"/>
  <c r="A38" i="1"/>
  <c r="A2" i="1"/>
  <c r="A89" i="1"/>
  <c r="A9" i="1"/>
  <c r="B100" i="1" l="1"/>
  <c r="E99" i="1"/>
  <c r="C100" i="1" l="1"/>
  <c r="E100" i="1" s="1"/>
  <c r="B101" i="1"/>
  <c r="C101" i="1" l="1"/>
  <c r="E101" i="1" s="1"/>
  <c r="B102" i="1"/>
  <c r="C102" i="1" l="1"/>
  <c r="E102" i="1" s="1"/>
  <c r="B103" i="1"/>
  <c r="C103" i="1" l="1"/>
  <c r="E103" i="1" s="1"/>
  <c r="B104" i="1"/>
  <c r="C104" i="1" l="1"/>
  <c r="E104" i="1" s="1"/>
  <c r="B105" i="1"/>
  <c r="C105" i="1" l="1"/>
  <c r="E105" i="1" s="1"/>
  <c r="B106" i="1"/>
  <c r="C106" i="1" l="1"/>
  <c r="E106" i="1" s="1"/>
  <c r="B107" i="1"/>
  <c r="C107" i="1" l="1"/>
  <c r="E107" i="1" s="1"/>
  <c r="B108" i="1"/>
  <c r="C108" i="1" s="1"/>
  <c r="E10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19B764-6DB2-4FD7-AB82-ACC76BF4458E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D8ECD86-A08D-4E9A-838C-7B219846493E}" name="WorksheetConnection_GB Representatives.xlsx!Table1" type="102" refreshedVersion="7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GBRepresentatives.xlsxTable11"/>
        </x15:connection>
      </ext>
    </extLst>
  </connection>
</connections>
</file>

<file path=xl/sharedStrings.xml><?xml version="1.0" encoding="utf-8"?>
<sst xmlns="http://schemas.openxmlformats.org/spreadsheetml/2006/main" count="1882" uniqueCount="930">
  <si>
    <t>Name/Business name</t>
  </si>
  <si>
    <t>Address</t>
  </si>
  <si>
    <t>Country</t>
  </si>
  <si>
    <t>Representative</t>
  </si>
  <si>
    <t>Address2</t>
  </si>
  <si>
    <t>ITM00001PV</t>
  </si>
  <si>
    <t>A B Mauri</t>
  </si>
  <si>
    <t xml:space="preserve">Via Milano, 42 - 27045 Casteggio (Pravia) </t>
  </si>
  <si>
    <t>Italy</t>
  </si>
  <si>
    <t>A B Vista</t>
  </si>
  <si>
    <t>3 Woodstock Court, Bleinham Road, Marlborough SN8 4AN</t>
  </si>
  <si>
    <t>NL 219484</t>
  </si>
  <si>
    <t>A B Vista Europe BV</t>
  </si>
  <si>
    <t xml:space="preserve">Delftse Poort, Weena 505, 3013AL Rotterdam </t>
  </si>
  <si>
    <t>Netherlands</t>
  </si>
  <si>
    <t>αCH 32921</t>
  </si>
  <si>
    <t>A D M International Sarl</t>
  </si>
  <si>
    <t xml:space="preserve">A One Business Center, La Piece 3, 1180 Rolle </t>
  </si>
  <si>
    <t>Switzerland</t>
  </si>
  <si>
    <t>A D M Protexin Ltd</t>
  </si>
  <si>
    <t>Lopen Head, South Petherton TA13 5JH</t>
  </si>
  <si>
    <t>αMX A000096</t>
  </si>
  <si>
    <t>Planta Veracruz Carretera Federal Cordoba – La Tinaja km. 48 Cuitlahuac, C.P 94910 Veracruz</t>
  </si>
  <si>
    <t>Mexico</t>
  </si>
  <si>
    <t>3 Woodstock Court, Blenheim Road, Marlborough SN8 4AN</t>
  </si>
  <si>
    <t>TBC</t>
  </si>
  <si>
    <t>Adisseo France SAS</t>
  </si>
  <si>
    <t xml:space="preserve">10 Place du General de Gaulle, 92160 Antony </t>
  </si>
  <si>
    <t>France</t>
  </si>
  <si>
    <t>Nutriad Ltd</t>
  </si>
  <si>
    <t>Unit 1, Telford Court, Dunkirk Trading Estate, Chester Gates, Dunkirk, Chester CH1 6LT</t>
  </si>
  <si>
    <t>αUS A000001</t>
  </si>
  <si>
    <t>Agri-King, Inc.</t>
  </si>
  <si>
    <t>18246 Waller Road PO Box 208 Fulton Illinois 61252-0208</t>
  </si>
  <si>
    <t>United States of America</t>
  </si>
  <si>
    <t>Agriking Ltd</t>
  </si>
  <si>
    <t>Unit 1, Sussex Business Village, Lake Lane, Barnham, Bognor Regis PO22 0AL</t>
  </si>
  <si>
    <t>BE 1628</t>
  </si>
  <si>
    <t>Alltech Belgie BV Klerken-Houthulst</t>
  </si>
  <si>
    <t xml:space="preserve">Klerkenstraat 92-94, 8650 Klerken </t>
  </si>
  <si>
    <t>Belgium</t>
  </si>
  <si>
    <t>Alltech (UK) Ltd</t>
  </si>
  <si>
    <t>The Woolfox Depot, Great North Road, Stretton, Oakham LE15 7QT</t>
  </si>
  <si>
    <t>DE 05166014713</t>
  </si>
  <si>
    <t>Alltech Coppen GmbH</t>
  </si>
  <si>
    <t xml:space="preserve">Deller Weg 14, 41334 Nettetal </t>
  </si>
  <si>
    <t>Germany</t>
  </si>
  <si>
    <t>BR R000075</t>
  </si>
  <si>
    <t>Alltech do Brazil Ag Ltda</t>
  </si>
  <si>
    <t xml:space="preserve">Estrada Marisa KM 03, Area Industrial Sao Pedro Do IV AI, Parana 86945-000 </t>
  </si>
  <si>
    <t>Brazil</t>
  </si>
  <si>
    <t>αUS A000016</t>
  </si>
  <si>
    <t>Alltech Inc.</t>
  </si>
  <si>
    <t>3031 Catnip Hill Pike Nicholasville Kentucky 40356</t>
  </si>
  <si>
    <t>IEMH000234</t>
  </si>
  <si>
    <t>All-Technology (Ireland) Ltd</t>
  </si>
  <si>
    <t>Sarney, Summerhill Road, Dunboyne, County Meath</t>
  </si>
  <si>
    <t>αESP43100004</t>
  </si>
  <si>
    <t>Andrés Pintaluba, S.A.</t>
  </si>
  <si>
    <t xml:space="preserve">Pol Ind Agro Reus, C/ Prudenci Bertrana, 5, 43206 Reus </t>
  </si>
  <si>
    <t>Spain</t>
  </si>
  <si>
    <t>Harbro Ltd</t>
  </si>
  <si>
    <t>Markethill Industrial Estate, Markethill Road, Turriff AB53 4PA</t>
  </si>
  <si>
    <t>αCN A000135</t>
  </si>
  <si>
    <t>Aollen Biotech Co Ltd</t>
  </si>
  <si>
    <t>12F, Bandao Mansion, No 182-8, Haier Road, Qingdao, Shandong Province</t>
  </si>
  <si>
    <t>China</t>
  </si>
  <si>
    <t>Prinova Europe Ltd</t>
  </si>
  <si>
    <t>10 Aldersgate Street, London EC1A 4HJ</t>
  </si>
  <si>
    <t>TH R000035</t>
  </si>
  <si>
    <t>Asian Alliance International Company Limited</t>
  </si>
  <si>
    <t>8/8 Moo 3, Rama 2 Road, Banbor Muang, Samutsakorn 74000</t>
  </si>
  <si>
    <t>Thailand</t>
  </si>
  <si>
    <t>Petproject Ltd</t>
  </si>
  <si>
    <t>Unit 1, Kings Mews, King Street, London N2 8DY</t>
  </si>
  <si>
    <t>αIN A000109</t>
  </si>
  <si>
    <t>Atul Ltd (Aromatics Division)</t>
  </si>
  <si>
    <t>GIDC Industrial Estate, Ankleswar, Gujarat</t>
  </si>
  <si>
    <t>India</t>
  </si>
  <si>
    <t>Dakram Materials Ltd</t>
  </si>
  <si>
    <t>Unit 1, The Old School, Church Street, Biggleswade SG18 0JS</t>
  </si>
  <si>
    <t>Balchem Corporation</t>
  </si>
  <si>
    <t xml:space="preserve">52 Sunrise Park Road, New Hampton NY10958 </t>
  </si>
  <si>
    <t>αCN A000088</t>
  </si>
  <si>
    <t>BE-LONG</t>
  </si>
  <si>
    <t>Lingang Chemical Plant Area Cangzhou City Hebei Province</t>
  </si>
  <si>
    <t>Brenntag UK Ltd</t>
  </si>
  <si>
    <t>Alpha House, Lawnswood Business Park, Redvers Close, Leeds LS16 6QY</t>
  </si>
  <si>
    <t>αDE NI 400076</t>
  </si>
  <si>
    <t>Biochem Zusatzstoffe Handels- und Produktionsges GmbH</t>
  </si>
  <si>
    <t xml:space="preserve">Kustermeyerstrasse 16, Lohne 49393 </t>
  </si>
  <si>
    <t>Oliver James Caiger-Smith</t>
  </si>
  <si>
    <t>19 Castle Garden, Swan Street, Petersfield GU32 3AG</t>
  </si>
  <si>
    <t>Boehringer Ingelheim Animal Health Denmark A/S</t>
  </si>
  <si>
    <t xml:space="preserve">Slagelsevej 88, 4400 Kalundborg </t>
  </si>
  <si>
    <t>Denmark</t>
  </si>
  <si>
    <t>Boehringer Ingelheim Animal Health UK Ltd</t>
  </si>
  <si>
    <t>Ellesfield Avenue, Bracknell RG12 8YS</t>
  </si>
  <si>
    <t>αCN A000112</t>
  </si>
  <si>
    <t>Brother Enterprise Holding Co Ltd</t>
  </si>
  <si>
    <t>3 Caijiashiqiao, Lianmin Village, Zhouwangmiao Town, Haining City, Zhejiang Province</t>
  </si>
  <si>
    <t>αIN A000110</t>
  </si>
  <si>
    <t>Calibre Chemicals Pvt Ltd</t>
  </si>
  <si>
    <t>District Valsad, Gujurat</t>
  </si>
  <si>
    <t>IN R000082</t>
  </si>
  <si>
    <t>Calibre Laboratories Pvt. Ltd</t>
  </si>
  <si>
    <t xml:space="preserve">703, Dalamal House, 206 Nariman Point, 400021 Mumbai </t>
  </si>
  <si>
    <t>Celtic Chemicals Ltd</t>
  </si>
  <si>
    <t>Unit 25, Kenfig Industrial Estate, Margam, Port Talbot SA13 2PE</t>
  </si>
  <si>
    <t>Lallemand Animal Nutrition UK Ltd</t>
  </si>
  <si>
    <t>Unit 11-13, Spring Lane North, Malvern WR14 1BU</t>
  </si>
  <si>
    <t>IN R000081</t>
  </si>
  <si>
    <t>Canton Laboratories Pvt. Ltd</t>
  </si>
  <si>
    <t xml:space="preserve">110-A &amp; B GIDC, Makarpura, Post Box No. 778, Vadodara - 390010 </t>
  </si>
  <si>
    <t>PL R000069</t>
  </si>
  <si>
    <t>Centrum Metal Odczynniki Chemiczne - Midas Investment Spólką z Ograniczona Odpowiedzialnością Sp K</t>
  </si>
  <si>
    <t>46A/11, 05-090 Falenty</t>
  </si>
  <si>
    <t>Poland</t>
  </si>
  <si>
    <t>TR R000080</t>
  </si>
  <si>
    <t>Chemiola Kimya San Tic Ltd Sti</t>
  </si>
  <si>
    <t xml:space="preserve">Bostanci Mah, Gonen OSB 1 Cad, No 3, 10680 Gonen/Balikesir </t>
  </si>
  <si>
    <t>Turkey</t>
  </si>
  <si>
    <t>Brenntag UK &amp; Ireland Ltd</t>
  </si>
  <si>
    <t>αCN A000140</t>
  </si>
  <si>
    <t>Chengda Pharmaceuticals Co Ltd</t>
  </si>
  <si>
    <t>No 36 Huanghe Road, Huimin Subdistrict, Jiashan, Zhejiang</t>
  </si>
  <si>
    <t>αCN A000149</t>
  </si>
  <si>
    <t>China Pingmei Shenma Group – Kaifeng Xinghua Fine Chemical Co Ltd</t>
  </si>
  <si>
    <t>Zhengqi Road, Wangtun Town, Yuwangtai District, Kaifeng Henan</t>
  </si>
  <si>
    <t>α-208-G756044</t>
  </si>
  <si>
    <t>Chr Olesen &amp; Co A/S</t>
  </si>
  <si>
    <t xml:space="preserve">Jaegersborg Alle 164, 2820 Gentofte </t>
  </si>
  <si>
    <t>Devenish Nutrition Ltd</t>
  </si>
  <si>
    <t>Earle Road, Widnes WA8 0TB</t>
  </si>
  <si>
    <t>Provimi Ltd</t>
  </si>
  <si>
    <t>SCA Mill, Dalton Airfield, Dalton, Thirsk YO7 3HE</t>
  </si>
  <si>
    <t>αIEKK000248</t>
  </si>
  <si>
    <t>Connolly's Red Mills</t>
  </si>
  <si>
    <t xml:space="preserve">Goresbridge, County Kilkenny </t>
  </si>
  <si>
    <t>Republic of Ireland</t>
  </si>
  <si>
    <t>Connolly's Red Mills UK Ltd</t>
  </si>
  <si>
    <t>Woodland Granaries, Narrow Lane, Wymeswold, Loughborough LE12 6SD</t>
  </si>
  <si>
    <t>αIEKK242314</t>
  </si>
  <si>
    <t>Connolly's Red Mills Premix Plant (inc Foran Healthcare Ltd)</t>
  </si>
  <si>
    <t xml:space="preserve">Unit 4, Purcellsinch Industrial Estate, County Kilkenny </t>
  </si>
  <si>
    <t>αIEKK241626</t>
  </si>
  <si>
    <t>Connolly's Red Mills Treat Plant</t>
  </si>
  <si>
    <t xml:space="preserve">Purcellsinch Industrial Estate, County Kilkenny </t>
  </si>
  <si>
    <t>αUS A000058</t>
  </si>
  <si>
    <t>Crosswinds Pet Foods Inc</t>
  </si>
  <si>
    <t>400 Murdock, Sabetha Kansas, 66425</t>
  </si>
  <si>
    <t>αCN A000133</t>
  </si>
  <si>
    <t>CSPC Weisheng Pharmaceutical (Shijiazhuang) Co Ltd</t>
  </si>
  <si>
    <t>No 236, Huanghe Street, Shijiazhuang</t>
  </si>
  <si>
    <t>US R000073</t>
  </si>
  <si>
    <t>D &amp; D Ingredient Distributors</t>
  </si>
  <si>
    <t>5025 North Kill Road, Delphos, Ohio, US 45833</t>
  </si>
  <si>
    <t>Elanco UK Animal Health Ltd</t>
  </si>
  <si>
    <t>Form 2, 18 Bartley Wood Business Park, Bartley Way, Hook RG27 9XA</t>
  </si>
  <si>
    <t>αUS A000100</t>
  </si>
  <si>
    <t>5025 North Kill Road, Delphos, Ohio 45833</t>
  </si>
  <si>
    <t>αUS A000150</t>
  </si>
  <si>
    <t>Danisco USA Inc</t>
  </si>
  <si>
    <t xml:space="preserve">1700 Lexington Avenue, Rochester, NY 14606 </t>
  </si>
  <si>
    <t>Danisco UK Ltd</t>
  </si>
  <si>
    <t>PO Box 777, Marlborough SN8 1XN</t>
  </si>
  <si>
    <t>αUS A000076</t>
  </si>
  <si>
    <t>Deerland Enzymes</t>
  </si>
  <si>
    <t>3800 Cobb International Boulevard Kennesaw Georgia 30152</t>
  </si>
  <si>
    <t>αIN A000059</t>
  </si>
  <si>
    <t>Divi’s Laboratories Ltd</t>
  </si>
  <si>
    <t>1-72/23(P)/DIVIS/303, Divi Towers, Cyber Hills, Gachibowli, Hyderabad, Telangana 500 032</t>
  </si>
  <si>
    <t>Mr John Acason McCrerie</t>
  </si>
  <si>
    <t>Oxney Edge, Stone, Tenterden TN30 7JN</t>
  </si>
  <si>
    <t>αNL217772</t>
  </si>
  <si>
    <t>Eastman Chemical BV</t>
  </si>
  <si>
    <t xml:space="preserve">Watermanweg 70, 3067 GG Rotterdam </t>
  </si>
  <si>
    <t>Eastman Company UK Ltd</t>
  </si>
  <si>
    <t>Corporation Road, Newport NP19 4XF</t>
  </si>
  <si>
    <t>αUS/SFA/0002</t>
  </si>
  <si>
    <t>Elanco Clinton Laboratories</t>
  </si>
  <si>
    <t>Elanco US, Inc, 10500 S State Road 63, PO Box 99, Clinton Indiana 47842</t>
  </si>
  <si>
    <t>αAU A000048</t>
  </si>
  <si>
    <t>Equilibrium Australia Pty Ltd</t>
  </si>
  <si>
    <t>Equilibrium Australia Pty Ltd Unit 5, 10-12 Glasson Drive Bethania Queensland 4205</t>
  </si>
  <si>
    <t>Australia</t>
  </si>
  <si>
    <t>Boomerang Nutrition Ltd</t>
  </si>
  <si>
    <t>Unit A4, Stephenson Road, Swindon SN25 5AX</t>
  </si>
  <si>
    <t>αDE HE 1 00004</t>
  </si>
  <si>
    <t>Evonik Operations GmbH Nutrition and Care</t>
  </si>
  <si>
    <t xml:space="preserve">Rodenbacher Chaussee 4, 63457 Hanau </t>
  </si>
  <si>
    <t>Evonik Operations GmbH</t>
  </si>
  <si>
    <t>Fort Dunlop, Fort Parkway, Birmingham B24 9FE</t>
  </si>
  <si>
    <t>αNL219716</t>
  </si>
  <si>
    <t>F F Chemicals</t>
  </si>
  <si>
    <t xml:space="preserve">Meetlat 8, 4251LX Werkendam </t>
  </si>
  <si>
    <t>Micron Bio-Systems Ltd</t>
  </si>
  <si>
    <t>B F F Business Park, Bath Road, Bridgwater TA6 4NZ</t>
  </si>
  <si>
    <t>HKB 158882</t>
  </si>
  <si>
    <t>Fermenta Biotech GmbH</t>
  </si>
  <si>
    <t xml:space="preserve">Strabenbahring 13, 20251 Hamburg-Hoheluft-Ost </t>
  </si>
  <si>
    <t>Stour Bay Company Ltd</t>
  </si>
  <si>
    <t>Suite 11, Dairy Barn Mews, Lawford, Manningtree CO11 2BZ</t>
  </si>
  <si>
    <t>αFI12210008</t>
  </si>
  <si>
    <t>Finnfeeds Finland Oy</t>
  </si>
  <si>
    <t xml:space="preserve">Satamatie 8, 21100 Naantali </t>
  </si>
  <si>
    <t>Finland</t>
  </si>
  <si>
    <t>αFI12210040</t>
  </si>
  <si>
    <t>Finnfeeds Oy</t>
  </si>
  <si>
    <t xml:space="preserve">Myllykatu 20, Orioninkatu 4, 65100 Vaasa </t>
  </si>
  <si>
    <t>CN R000069</t>
  </si>
  <si>
    <t>Fortway Chemicals Co Ltd</t>
  </si>
  <si>
    <t>Room 2805, Shanghai Information Tower, No 1403 of Minsheng Road, Shanghai 200135</t>
  </si>
  <si>
    <t>αFI12220051</t>
  </si>
  <si>
    <t>Freeport Cobalt Oy</t>
  </si>
  <si>
    <t xml:space="preserve">Kobolttiaukio 1, 67900 Kokkola </t>
  </si>
  <si>
    <t>Friesland Campina Nederland BV</t>
  </si>
  <si>
    <t xml:space="preserve">Stationsplein 4, 3828 LE Amersfoort </t>
  </si>
  <si>
    <t>NL 09851</t>
  </si>
  <si>
    <t>United Farmers Ltd</t>
  </si>
  <si>
    <t>22 St John's Road, Edinburgh EH12 6NZ</t>
  </si>
  <si>
    <t>G Amphray Laboratories</t>
  </si>
  <si>
    <t xml:space="preserve">Opp Swastik Oil Mills, 421501 Thane </t>
  </si>
  <si>
    <t>αPL1002004p</t>
  </si>
  <si>
    <t>Gambit Kutno</t>
  </si>
  <si>
    <t xml:space="preserve">Spoldzielcza 3, 99-300 Kutno </t>
  </si>
  <si>
    <t>Foremost Nutrition Ltd</t>
  </si>
  <si>
    <t>The Homestead, Troutbeck Bridge, Windermere LA23 1HF</t>
  </si>
  <si>
    <t>αAR A000046</t>
  </si>
  <si>
    <t>Genencor International Argentina S.R.L</t>
  </si>
  <si>
    <t>Arroyito Provincia de Cordoba</t>
  </si>
  <si>
    <t>Argentina</t>
  </si>
  <si>
    <t>αFI12220050</t>
  </si>
  <si>
    <t>Genencor International Oy</t>
  </si>
  <si>
    <t xml:space="preserve">Jämsänkoski Plant, Tiilikantie 15, 42300 Jämsänkoski </t>
  </si>
  <si>
    <t>αFI12220056</t>
  </si>
  <si>
    <t xml:space="preserve">Orioninkatu 4, FI-109060 Hanko </t>
  </si>
  <si>
    <t>Global Feed SLU</t>
  </si>
  <si>
    <t xml:space="preserve">Avda Francisco Montenegro, S/N Transversal 5, 21001 Huelva </t>
  </si>
  <si>
    <t>Green Innovation</t>
  </si>
  <si>
    <t xml:space="preserve">Grabenweg 68, 6020 Innsbruck </t>
  </si>
  <si>
    <t>Austria</t>
  </si>
  <si>
    <t>αCN A000141</t>
  </si>
  <si>
    <t>Hangzhou Xinfu Science &amp; Technology Co Ltd</t>
  </si>
  <si>
    <t>No 9 Shangguafan, Jinnan Street, Lin’an, Hangzhou, 311301 Zhejiang</t>
  </si>
  <si>
    <t>αCN A000144</t>
  </si>
  <si>
    <t>Healthy (Hangzhou) Husbandry Sci-Tech Co Ltd</t>
  </si>
  <si>
    <t>No 890 Zhangjialong Village, Daicun Town, Xiaoshan District, Hangzhou, Zhejiang</t>
  </si>
  <si>
    <t>αCN A000108</t>
  </si>
  <si>
    <t>Hebei Huarong Pharmaceutical Co Ltd</t>
  </si>
  <si>
    <t>Shijiazhuang City, Hebei Province</t>
  </si>
  <si>
    <t>αCN A000139</t>
  </si>
  <si>
    <t>Hebei Yuwei Biotechnology Co Ltd</t>
  </si>
  <si>
    <t>Hancun, Hebei Township, Suning County, Cangzhou City, Hebei Province</t>
  </si>
  <si>
    <t>αCN A000142</t>
  </si>
  <si>
    <t>Hebi City Hexin Chem Ind Co Ltd</t>
  </si>
  <si>
    <t>No 2 Taoci Road, Shilin Industrial Area, Shancheng District, Hebi City, Henan Province</t>
  </si>
  <si>
    <t>αDEHB100040</t>
  </si>
  <si>
    <t>Henry Lamotte Oils GmbH</t>
  </si>
  <si>
    <t xml:space="preserve">Merkurstr 47, 28197 Bremen </t>
  </si>
  <si>
    <t>αCN A000113</t>
  </si>
  <si>
    <t>Huazhong Pharma Co Ltd</t>
  </si>
  <si>
    <t>No 118 Xianshan Road, Xiangyang, Hubei</t>
  </si>
  <si>
    <t>αCN A000145</t>
  </si>
  <si>
    <t>Hubei Grand Life Science &amp; Technology Co Ltd</t>
  </si>
  <si>
    <t>No 12 Wangfen Road, Fuchi Town, Yangkin County, Hubei Province</t>
  </si>
  <si>
    <t>BE2280</t>
  </si>
  <si>
    <t>Huvepharma NV</t>
  </si>
  <si>
    <t xml:space="preserve">Uitbreidingstraat 80, Antwerp B-2600 </t>
  </si>
  <si>
    <t>Farm Mix Ltd</t>
  </si>
  <si>
    <t>Unit B2, Roxby Business Park, York Road, Easingwold, York YO61 3EF</t>
  </si>
  <si>
    <t>Incasa S/A</t>
  </si>
  <si>
    <t xml:space="preserve">Rua: Dona Francisca, 11.700, 89239 - 270 Joinville </t>
  </si>
  <si>
    <t>US R000072</t>
  </si>
  <si>
    <t>Intuabrands Inc</t>
  </si>
  <si>
    <t xml:space="preserve">31103 Rancho Viejo Road #2537, San Juan Capistrano, CA 92675 </t>
  </si>
  <si>
    <t>Aviform Ltd</t>
  </si>
  <si>
    <t>RF R000071</t>
  </si>
  <si>
    <t>J S C Uralelektromed</t>
  </si>
  <si>
    <t xml:space="preserve">1, Uspensky Avenue, Verkhnyaya Pyshma, 624091 Sverdlovsk Region </t>
  </si>
  <si>
    <t>Russian Federation</t>
  </si>
  <si>
    <t>US R000038</t>
  </si>
  <si>
    <t xml:space="preserve">JC Quarterhorses LLC </t>
  </si>
  <si>
    <t>825 North Croton Avenue Newcastle Pennsylvania 16101</t>
  </si>
  <si>
    <t>Trilanco Limited</t>
  </si>
  <si>
    <t>Bracewell Avenue, Poulton Industrial Estate, Poulton-le-Fylde FY6 8JF</t>
  </si>
  <si>
    <t>αCN A000114</t>
  </si>
  <si>
    <t>Jiangsu Brothers Vitamins Co Ltd</t>
  </si>
  <si>
    <t>Marine Economic Development Zone, Dafeng City, Jiangsu Province</t>
  </si>
  <si>
    <t>αCN A000138</t>
  </si>
  <si>
    <t>Jiangxi Brother Pharmaceutical Co Ltd</t>
  </si>
  <si>
    <t>Jishan Industrial Park, Pengze County, Jiujiang City, Jiangxi Province</t>
  </si>
  <si>
    <t>αCN A000115</t>
  </si>
  <si>
    <t>Jiangxi Tianxin Pharmaceutical Co Ltd</t>
  </si>
  <si>
    <t>Le’Anjiang Industrial Zone – 33300 Leping, Jiangxi</t>
  </si>
  <si>
    <t>αCN A000132</t>
  </si>
  <si>
    <t>Jiangyin Huachang Food Additive Co Ltd</t>
  </si>
  <si>
    <t>WaYan Qiao Tu, Huang Tu Town, Jiang Yin City, Jiang Su Province</t>
  </si>
  <si>
    <t>αCN A000143</t>
  </si>
  <si>
    <t>Jilin Haizi Bio-Engineering Technology Co Ltd</t>
  </si>
  <si>
    <t>Dunhua Economic Development Zone Industrial Park, Dunhua City, Jilin Province</t>
  </si>
  <si>
    <t>Joachim Behrens Scheessel GmbH</t>
  </si>
  <si>
    <t xml:space="preserve">Celler Strasse 60, D-27374 Visselhövede </t>
  </si>
  <si>
    <t>Passion Ag Global Ltd</t>
  </si>
  <si>
    <t>Unit 30, Branbridges Industrial Estate, Branbridges Road, East Peckham, Tonbridge TN12 5HF</t>
  </si>
  <si>
    <t>αDE HH 100046</t>
  </si>
  <si>
    <t>K H Boddin GmbH</t>
  </si>
  <si>
    <t xml:space="preserve">Hartzloh 25, 22307 Hamburg </t>
  </si>
  <si>
    <t>αCN A000137</t>
  </si>
  <si>
    <t>Kaiyuan Hengtai Nutrition Co Ltd</t>
  </si>
  <si>
    <t>No 18, Yihe Road, Kaiyuan City, Liaoning Province</t>
  </si>
  <si>
    <t>αCN A000111</t>
  </si>
  <si>
    <t>Kirns Chemical Ltd</t>
  </si>
  <si>
    <t>Changsha, Hunan</t>
  </si>
  <si>
    <t>αFR 81/297/001</t>
  </si>
  <si>
    <t>Laboratoires Phode</t>
  </si>
  <si>
    <t xml:space="preserve">ZI Albipole - 8 av de la Martelle, 81150 Terssac </t>
  </si>
  <si>
    <t>BE15/223575846</t>
  </si>
  <si>
    <t>Laboratoria Smeets NV</t>
  </si>
  <si>
    <t xml:space="preserve">Fotografielaan 44-46, 2610 Wilrijk </t>
  </si>
  <si>
    <t>αAT4003</t>
  </si>
  <si>
    <t>Lactosan GmbH &amp; Co KG</t>
  </si>
  <si>
    <t xml:space="preserve">Industriestrasse West 5, 8605 Kapfenberg </t>
  </si>
  <si>
    <t>Realistic Agri Ltd</t>
  </si>
  <si>
    <t>Lasyard House, Underhill Street, Bridgnorth WV16 4BB</t>
  </si>
  <si>
    <t>US R000043</t>
  </si>
  <si>
    <t>Lafeber Company</t>
  </si>
  <si>
    <t>24981 N 1400 East Road Cornell IL 61319</t>
  </si>
  <si>
    <t>Northern Pet Company Ltd</t>
  </si>
  <si>
    <t>Unit 21, Cuba Industrial Estate, Bolton Road North, Ramsbottom, Bury BL0 0NE</t>
  </si>
  <si>
    <t>αDK-208-G856650</t>
  </si>
  <si>
    <t>Lallemand Bio-Ingredients (De Danske Gaerfabrikker A/S)</t>
  </si>
  <si>
    <t xml:space="preserve">Bredstrupvej 33 DK-8500, Grenaa </t>
  </si>
  <si>
    <t>α-DE-BY-1-00176</t>
  </si>
  <si>
    <t>Lallemand GmbH (FX Wieninger GmbH)</t>
  </si>
  <si>
    <t xml:space="preserve">Passau, Alte Poststrasse 81, 94036 </t>
  </si>
  <si>
    <t>Canada</t>
  </si>
  <si>
    <t>Lallemand Inc</t>
  </si>
  <si>
    <t xml:space="preserve">1620 Prefontaine Street, Montreal, Quebec H1W 2N8 </t>
  </si>
  <si>
    <t>αPL 1432009p</t>
  </si>
  <si>
    <t>Lallemand Polska Sp zoo</t>
  </si>
  <si>
    <t xml:space="preserve">ul Fabryczna 1, 05-860 Plochocin, Josefow </t>
  </si>
  <si>
    <t>αFR 15 215 01</t>
  </si>
  <si>
    <t>Lallemand SAS</t>
  </si>
  <si>
    <t xml:space="preserve">4 Chemin du Bord de l'Eau, 15130 St Simon </t>
  </si>
  <si>
    <t>αFR 31 069 001</t>
  </si>
  <si>
    <t xml:space="preserve">19 Rue des Briquetiers, BP 59-31702, Blagnac Cedex </t>
  </si>
  <si>
    <t>Lallemand Specialities</t>
  </si>
  <si>
    <t xml:space="preserve">6120 W Douglas Avenue, Milwaukee WI 53218 </t>
  </si>
  <si>
    <t>Lallemand Specialty Cultures</t>
  </si>
  <si>
    <t xml:space="preserve">16 Rue de la Gare, 77260 La Ferte sous Jouarre </t>
  </si>
  <si>
    <t>αCN A000094</t>
  </si>
  <si>
    <t>Langfan Meihua Bio-Technology Co Ltd</t>
  </si>
  <si>
    <t>αDE NW 1 64165</t>
  </si>
  <si>
    <t>LANXESS Deutschland GmbH</t>
  </si>
  <si>
    <t xml:space="preserve">Advanced Industrial Intermediates - Specialized Markets, Kaiser-Wilhelm-allee 40, 51373 Leverkusen </t>
  </si>
  <si>
    <t>LANXESS Solutions UK Ltd</t>
  </si>
  <si>
    <t>Tenax Road, Trafford Park, Manchester M17 1WT</t>
  </si>
  <si>
    <t>αCN A000117</t>
  </si>
  <si>
    <t>Lasons India Private Ltd</t>
  </si>
  <si>
    <t>C-18 MIDC Taloja, New Mumbai, Dist: Raigad, Maharashtra</t>
  </si>
  <si>
    <t>αIT M 00001 TN</t>
  </si>
  <si>
    <t>Manica SpA</t>
  </si>
  <si>
    <t xml:space="preserve">Via all' Adige, 4, 38068 Rovereto (Trento) </t>
  </si>
  <si>
    <t>DE NI400036</t>
  </si>
  <si>
    <t>Miavit</t>
  </si>
  <si>
    <t xml:space="preserve">Robert Borsch Strasse 3, 49632 Essen (Oldenburg) </t>
  </si>
  <si>
    <t>αUS A000091</t>
  </si>
  <si>
    <t>Midwest Agri-Commodities</t>
  </si>
  <si>
    <t>7525 Red River Road, Wahpeton, ND 58075</t>
  </si>
  <si>
    <t>CN R000065</t>
  </si>
  <si>
    <t>Nantong Acetic Acid Chemical Co Ltd</t>
  </si>
  <si>
    <t>No 968, Jianshan Road, Nantong Economic and Technological Development Zone, Jiangsu</t>
  </si>
  <si>
    <t>αIT000539LO</t>
  </si>
  <si>
    <t>Neat Feeding Srl</t>
  </si>
  <si>
    <t xml:space="preserve">Via dei Battiferro, 8 26900 Lodi (LO) </t>
  </si>
  <si>
    <t>Scotmin Nutrition</t>
  </si>
  <si>
    <t>13 Whitfield Drive, Heathfield Industrial Estate, Ayr KA8 9RX</t>
  </si>
  <si>
    <t>α FR22389015</t>
  </si>
  <si>
    <t>Neolait SAS</t>
  </si>
  <si>
    <t xml:space="preserve">16 Rue Jaffrain BBP No 1, 22120 Yffiniac </t>
  </si>
  <si>
    <t>CN R000067</t>
  </si>
  <si>
    <t>Ningbo Wanglong Tech Co Ltd</t>
  </si>
  <si>
    <t>No 19, Langhai N-Road, Binhai New City Economic Development Area, Yuyao Zhejiang</t>
  </si>
  <si>
    <t>αCN A000131</t>
  </si>
  <si>
    <t>Ningxia Qiyuan Pharmaceutical Co Ltd</t>
  </si>
  <si>
    <t>1 Qiyuan Street, Wangyan Industrial Area, Yinchuan City, Ningxia Province</t>
  </si>
  <si>
    <t>αCN A000123</t>
  </si>
  <si>
    <t>Northeast Pharmaceutical Group Co Ltd</t>
  </si>
  <si>
    <t>29 Shenxillu Dong Road, Economic Development District, 110869</t>
  </si>
  <si>
    <t>BE2278</t>
  </si>
  <si>
    <t>Nutriquine</t>
  </si>
  <si>
    <t xml:space="preserve">Industriepark 11B, B-9031 Drongen, Gent </t>
  </si>
  <si>
    <t>Zebra Products Ltd</t>
  </si>
  <si>
    <t>38 Manor Industrial Estate, Flint CH6 5UY</t>
  </si>
  <si>
    <t>αCH 32038</t>
  </si>
  <si>
    <t>P &amp; A Marketing SA</t>
  </si>
  <si>
    <t xml:space="preserve">Voie de Traz 6, 1218 Le Grand-Sacconex </t>
  </si>
  <si>
    <t>CA R000077</t>
  </si>
  <si>
    <t>Pancosma Canada Inc</t>
  </si>
  <si>
    <t xml:space="preserve">825 Rue Bergeron, QCJ2C7V5 Drummondville </t>
  </si>
  <si>
    <t>αFR-01-033-003</t>
  </si>
  <si>
    <t>Pancosma France SAS</t>
  </si>
  <si>
    <t xml:space="preserve">Zone Industrielle d'Arlod, Bellegarde-sur-Valserine, 01200 Valserhone </t>
  </si>
  <si>
    <t>αCH 31346</t>
  </si>
  <si>
    <t>Pancosma SA</t>
  </si>
  <si>
    <t>SE73065297</t>
  </si>
  <si>
    <t>Perstorp Oxo AB</t>
  </si>
  <si>
    <t xml:space="preserve">Sanden, 444 84 Stenungsund </t>
  </si>
  <si>
    <t>Sweden</t>
  </si>
  <si>
    <t>Perstorp Services UK Ltd</t>
  </si>
  <si>
    <t>14 Durrell Way, Lowton, Warrington WA3 2LG</t>
  </si>
  <si>
    <t>2012/64600</t>
  </si>
  <si>
    <t>Perstorp SpA</t>
  </si>
  <si>
    <t xml:space="preserve">Via Sempione 13, 21053 Castellanza (VA) </t>
  </si>
  <si>
    <t>αNL 93388</t>
  </si>
  <si>
    <t>Perstorp Waspik BV</t>
  </si>
  <si>
    <t xml:space="preserve">Industrieweg 8, 5165 NH Waspik </t>
  </si>
  <si>
    <t>αUS R000090</t>
  </si>
  <si>
    <t>PGP International</t>
  </si>
  <si>
    <t>5404 Foundation Drive, Evansville, Indiana 47725</t>
  </si>
  <si>
    <t>IL R000076</t>
  </si>
  <si>
    <t>Phibro Animal Health Ltd</t>
  </si>
  <si>
    <t xml:space="preserve">Neot Hovav Eco-Ind Park, Be'er Sheva </t>
  </si>
  <si>
    <t>Israel</t>
  </si>
  <si>
    <t>Phileo UK &amp; Ireland</t>
  </si>
  <si>
    <t>Biocell Agri Ltd</t>
  </si>
  <si>
    <t>Lochans Mill Farmhouse, Stranraer DG9 9BA</t>
  </si>
  <si>
    <t>αIECE236837</t>
  </si>
  <si>
    <t>Rocktwist House, Block 1, Western Business Park, Shannon, County Clare, V14 FW97</t>
  </si>
  <si>
    <t>αRF A000089</t>
  </si>
  <si>
    <t>Prodimex</t>
  </si>
  <si>
    <t>6 Zhukovskogo Street Settl, Olkhovatka</t>
  </si>
  <si>
    <t>α NL06796</t>
  </si>
  <si>
    <t>Provimi BV</t>
  </si>
  <si>
    <t xml:space="preserve">Veerlan 17-23, 3072 AN Rotterdam </t>
  </si>
  <si>
    <t>α FR3509002</t>
  </si>
  <si>
    <t>Provimi France</t>
  </si>
  <si>
    <t xml:space="preserve">Parc d'activites de Ferchaud, 35320 Crevin </t>
  </si>
  <si>
    <t>α FR85296002</t>
  </si>
  <si>
    <t xml:space="preserve">Zone Artisanale, 85590 Treize-Vents </t>
  </si>
  <si>
    <t>αDE SH 1 00035</t>
  </si>
  <si>
    <t>Provita Supplements GmbH</t>
  </si>
  <si>
    <t xml:space="preserve">An der Mühlenau 4, 25421 Pinneberg </t>
  </si>
  <si>
    <t>BE4018</t>
  </si>
  <si>
    <t>Puratos NV</t>
  </si>
  <si>
    <t xml:space="preserve">Rue Bourrie 12, B-5300 Andenne </t>
  </si>
  <si>
    <t>Wyreside Products Ltd</t>
  </si>
  <si>
    <t>Business First, Suite 115, 1st Floor, Millennium Road, Ribbleton, Preston PR2 5BL</t>
  </si>
  <si>
    <t>αCN A000067</t>
  </si>
  <si>
    <t>Qianjiang Yongan Pharmaceutical Co Ltd</t>
  </si>
  <si>
    <t>No 2 Guangze Avenue, Qianjiang Economy Development Zone, Qianjiang City, Hubei</t>
  </si>
  <si>
    <t>US R000030</t>
  </si>
  <si>
    <t>Repashy Ventures Inc</t>
  </si>
  <si>
    <t>4135 Avenida De La Plata, Oceanside, California 92056</t>
  </si>
  <si>
    <t>Lilly Exotics</t>
  </si>
  <si>
    <t>Unit 1, Invicta Business Centre, Bredgar Road, Gillingham ME8 6PG</t>
  </si>
  <si>
    <t>αFL 12220031</t>
  </si>
  <si>
    <t>Roal Oy</t>
  </si>
  <si>
    <t xml:space="preserve">Tykkimäentie 15b, 05200 Rajamäki </t>
  </si>
  <si>
    <t>CN R000064</t>
  </si>
  <si>
    <t>Rugao Changjiang Food Co Ltd</t>
  </si>
  <si>
    <t>No 61, Rugang Road, Changjiang Town, Rugao City, Jiangsu Province</t>
  </si>
  <si>
    <t>Rymco (Pty) Ltd (Anchor Yeast)</t>
  </si>
  <si>
    <t xml:space="preserve">1 Dickins Road, Heartland Complex, 4120 Umbongintwini </t>
  </si>
  <si>
    <t>South Africa</t>
  </si>
  <si>
    <t>α-EE-001080055</t>
  </si>
  <si>
    <t>Salutaguse Parmitehas AS</t>
  </si>
  <si>
    <t xml:space="preserve">Salutaguse, Kohila vald 79745, Rapla maakond </t>
  </si>
  <si>
    <t>Estonia</t>
  </si>
  <si>
    <t>Schils BV</t>
  </si>
  <si>
    <t xml:space="preserve">Dr Nolenslaan 121, 6136 GM Sittard </t>
  </si>
  <si>
    <t>Owens Nutrition Ltd</t>
  </si>
  <si>
    <t>Frigidale Mill, Great Smeaton, Northallerton DL6 2NF</t>
  </si>
  <si>
    <t>αNL15256</t>
  </si>
  <si>
    <t>Selko BV</t>
  </si>
  <si>
    <t xml:space="preserve">Jellinghausstraat 29, 5048 AZ Tilburg </t>
  </si>
  <si>
    <t>Frank Wright Ltd T/A Trouw Nutrition GB</t>
  </si>
  <si>
    <t>Blenheim House, Blenheim Road, Airfield Industrial Estate, Ashbourne DE6 1HA</t>
  </si>
  <si>
    <t>CN R000066</t>
  </si>
  <si>
    <t>Shandong Kunda Biotechnology Co Ltd</t>
  </si>
  <si>
    <t>Yishui Economic Development Zone, Linyi City, Shandong Province</t>
  </si>
  <si>
    <t>αCN A000093</t>
  </si>
  <si>
    <t>Shandong Luwei Pharmaceutical Co Ltd</t>
  </si>
  <si>
    <t>Shuangfeng Industrial Park Zichuan District Zibo City Shandong</t>
  </si>
  <si>
    <t>αCN A000134</t>
  </si>
  <si>
    <t>Shine Star (Hubei) Biological Engineering Co Ltd</t>
  </si>
  <si>
    <t>No 666, Chanling Avenue, Douhudi Town, Gongan, Jingzhou City, Hubei Province</t>
  </si>
  <si>
    <t>αBE2273</t>
  </si>
  <si>
    <t>Taminco BV</t>
  </si>
  <si>
    <t xml:space="preserve">Pantserschipstraat 207, 9000 Ghent </t>
  </si>
  <si>
    <t>αFI21220160</t>
  </si>
  <si>
    <t>Taminco Finland Oy</t>
  </si>
  <si>
    <t xml:space="preserve">Typpitie 1, 90620 Oulu </t>
  </si>
  <si>
    <t>αUS A000087</t>
  </si>
  <si>
    <t>The Amalgamated Sugar Company LLC</t>
  </si>
  <si>
    <t>138 West Karcher Road, Nampa, Idaho 83687</t>
  </si>
  <si>
    <t>CN R000070</t>
  </si>
  <si>
    <t>Tianjin North Food Co Ltd</t>
  </si>
  <si>
    <t xml:space="preserve">No 42 Baoyuan Road, jinnan Development Zone (East District), Tianjin 300350 </t>
  </si>
  <si>
    <t>ESP-28000022</t>
  </si>
  <si>
    <t>TOLSA SA</t>
  </si>
  <si>
    <t>con sede social en C/Campezo 1, edificio 4, 2a planta, 28022 Madrid</t>
  </si>
  <si>
    <t>TOLSA UK Ltd</t>
  </si>
  <si>
    <t>Middlesbrough Works, Cargo Fleet Road, Middlesbrough TS3 6AF</t>
  </si>
  <si>
    <t>αIT000084VR</t>
  </si>
  <si>
    <t>Trouw Nutrition Italia SpA</t>
  </si>
  <si>
    <t xml:space="preserve">Localita Vignetto, 17, 37060 Mozzecane (VR) </t>
  </si>
  <si>
    <t>αNL08388</t>
  </si>
  <si>
    <t>Trouw Nutrition Nederland BV</t>
  </si>
  <si>
    <t xml:space="preserve">Nijverheidsweg 2, NL-3881 LA Putten </t>
  </si>
  <si>
    <t>IEH000231</t>
  </si>
  <si>
    <t>Uniblock Ltd</t>
  </si>
  <si>
    <t xml:space="preserve">Coes Road, Dundalk, County Louth </t>
  </si>
  <si>
    <t>Rumenco Ltd</t>
  </si>
  <si>
    <t>Derby Road, Stretton, Burton-on-Trent DE13 0DW</t>
  </si>
  <si>
    <t>Vitablend Nederland BV</t>
  </si>
  <si>
    <t xml:space="preserve">Frisaxstraat 1, 8471 ZW Wolvega </t>
  </si>
  <si>
    <t>Barentz UK Ltd</t>
  </si>
  <si>
    <t>Crown House, 2-8 Gloucester Road, Redhill RH1 1FH</t>
  </si>
  <si>
    <t>0412725991</t>
  </si>
  <si>
    <t>Vitafor NV/SA</t>
  </si>
  <si>
    <t xml:space="preserve">Industriepark Noord 18-19, B-9100 Sint Niklaas </t>
  </si>
  <si>
    <t>αCN A000148</t>
  </si>
  <si>
    <t>Wuhan Grand Hoyo Co Ltd</t>
  </si>
  <si>
    <t>No 1, Industrial Park, Gedian Economy Development Zone, E'zhou City, Hubei</t>
  </si>
  <si>
    <t>αCN A000147</t>
  </si>
  <si>
    <t>Wuxi Jinghai Amino Acid Co Ltd</t>
  </si>
  <si>
    <t>Donggang, Wuxi, Jiangsu 214199</t>
  </si>
  <si>
    <t>αCN A000127</t>
  </si>
  <si>
    <t>Xiamen Kingdomway Group Company</t>
  </si>
  <si>
    <t>Xinyang Industrial District, Haicang, Xiamen, Fujian</t>
  </si>
  <si>
    <t>αCN A000128</t>
  </si>
  <si>
    <t>Fengshan Industrial District, Dongfu Haicang, Xiamen, Fujian</t>
  </si>
  <si>
    <t>αCN A000125</t>
  </si>
  <si>
    <t>Xinfa Pharmaceutical Co Ltd</t>
  </si>
  <si>
    <t>Huangdian Village, Kenli Town, Kenli County, Dongyin City, 257500 Shandong Province</t>
  </si>
  <si>
    <t>αCN A000146</t>
  </si>
  <si>
    <t>Zhejiang Shengda Bio Pharm Co Ltd</t>
  </si>
  <si>
    <t>No 789 Renmin East Road, Tiantai (317200), Zhejiang</t>
  </si>
  <si>
    <t>αCN A000126</t>
  </si>
  <si>
    <t>Zhucheng Haotian Pharmaceutical Co Ltd</t>
  </si>
  <si>
    <t>Xinxing Town, Zhucheng, 262218 Shandong</t>
  </si>
  <si>
    <t>US R000079</t>
  </si>
  <si>
    <t>Zinpro Corporation</t>
  </si>
  <si>
    <t>10400 Viking Drive, Suite 240, Eden Prairie, MN 55344</t>
  </si>
  <si>
    <t>Zinpro Animal Nutrition (Europe) Inc</t>
  </si>
  <si>
    <t>King's Buildings, Hill Street, Lydney GL15 5HE</t>
  </si>
  <si>
    <t>αTR A000104</t>
  </si>
  <si>
    <t>ZNO Kimya Metal Nakliye Ticaret Ltd Sti</t>
  </si>
  <si>
    <t>Bor Organize Sanayi Bolgesi 1292 Ada, 6-7-8-9 Parsel, Bor, Nigde</t>
  </si>
  <si>
    <t>Identification Number</t>
  </si>
  <si>
    <t>αNL06757</t>
  </si>
  <si>
    <t>Görlich Pharma International GmbH</t>
  </si>
  <si>
    <t>Edling, Gewerbering 4/6, 83533 Edling</t>
  </si>
  <si>
    <t>DE-BY-1-00011</t>
  </si>
  <si>
    <t xml:space="preserve">D &amp; D Ingredient Distributors, Inc., </t>
  </si>
  <si>
    <t>αNL30341</t>
  </si>
  <si>
    <t>D S M Nutritional Products Nederland NV</t>
  </si>
  <si>
    <t>PO Box 3367, 5902 Venlo</t>
  </si>
  <si>
    <t>D S M Nutritional Products (UK) Ltd</t>
  </si>
  <si>
    <t>Unit 41, Delves Road, Heanor Gate Industrial Estate, Heanor DE75 7SG</t>
  </si>
  <si>
    <t>Unit 8, Chestnut Drive, Wymondham NR18 9SB</t>
  </si>
  <si>
    <t>Swedencare UK</t>
  </si>
  <si>
    <t>1 Great Exhibition Way, Kirkstall, Leeds LS5 3BF</t>
  </si>
  <si>
    <t>Swedencare Ireland</t>
  </si>
  <si>
    <t>Unit 8, IDA Industrial Park, Waterford X91AX51</t>
  </si>
  <si>
    <t>αIEWD001114</t>
  </si>
  <si>
    <t>αIT000194TO</t>
  </si>
  <si>
    <t>Acel Pharma Srl</t>
  </si>
  <si>
    <t>Via Alessandro Manzoni 2, 10092, Beinasco (TO)</t>
  </si>
  <si>
    <t>Vetark Ltd</t>
  </si>
  <si>
    <t>Unit 2-3 Barfield Close, Winchester SO23 9SQ</t>
  </si>
  <si>
    <t>αIT000004BG</t>
  </si>
  <si>
    <t>Prosol Spa</t>
  </si>
  <si>
    <t>Via Carso 99, 24040 Madone (BG)</t>
  </si>
  <si>
    <t>Prosol International UK Ltd</t>
  </si>
  <si>
    <t>Forest House Business Centre, 8 Gainsborough Road, London E11 1HT</t>
  </si>
  <si>
    <t>Local Authority</t>
  </si>
  <si>
    <t>London Borough of Waltham Forest</t>
  </si>
  <si>
    <t>Wiltshire Council</t>
  </si>
  <si>
    <t>Devon, Somerset &amp; Torbay Trading Standards</t>
  </si>
  <si>
    <t>Derbyshire County Council</t>
  </si>
  <si>
    <t>αGB330D0548</t>
  </si>
  <si>
    <t>αGB280/0019</t>
  </si>
  <si>
    <t>West Sussex County Council</t>
  </si>
  <si>
    <t>Rutland County Council</t>
  </si>
  <si>
    <t>Norfolk County Council</t>
  </si>
  <si>
    <t>Buckinghamshire and Surrey Trading Standards</t>
  </si>
  <si>
    <t>Food Standards Scotland</t>
  </si>
  <si>
    <t>Bracknell, West Berkshire &amp; Wokingham Council</t>
  </si>
  <si>
    <t>Swindon Borough Council</t>
  </si>
  <si>
    <t>West Yorkshire Trading Standards Service</t>
  </si>
  <si>
    <t>Neath Port Talbot County Borough Council</t>
  </si>
  <si>
    <t>Essex County Council</t>
  </si>
  <si>
    <t>Leicestershire County Council</t>
  </si>
  <si>
    <t>Central Bedfordshire Council</t>
  </si>
  <si>
    <t>Halton Borough Council</t>
  </si>
  <si>
    <t>Newport City Council</t>
  </si>
  <si>
    <t>Hampshire County Council</t>
  </si>
  <si>
    <t>Birmingham City Council</t>
  </si>
  <si>
    <t>North Yorkshire County Council</t>
  </si>
  <si>
    <t>Cumbria County Council</t>
  </si>
  <si>
    <t>Worcestershire County Council</t>
  </si>
  <si>
    <t>Trafford Metropolitan Borough Council</t>
  </si>
  <si>
    <t>Medway Council</t>
  </si>
  <si>
    <t>Kent County Council</t>
  </si>
  <si>
    <t>Lancashire County Council</t>
  </si>
  <si>
    <t>Cheshire West and Chester Council</t>
  </si>
  <si>
    <t>Wigan Council</t>
  </si>
  <si>
    <t>London Borough of Barnet</t>
  </si>
  <si>
    <t>City of London</t>
  </si>
  <si>
    <t>Shropshire Council</t>
  </si>
  <si>
    <t>Staffordshire County Council</t>
  </si>
  <si>
    <t>Middlesbrough Council</t>
  </si>
  <si>
    <t>Flintshire County Council</t>
  </si>
  <si>
    <t>Gloucestershire County Council</t>
  </si>
  <si>
    <t>Unknown</t>
  </si>
  <si>
    <t>GB 304 0010</t>
  </si>
  <si>
    <t>αGB/702/0164</t>
  </si>
  <si>
    <t>αGB E10022</t>
  </si>
  <si>
    <t>αGB E10017</t>
  </si>
  <si>
    <t>αGB280/0022</t>
  </si>
  <si>
    <t>αGB 108 R338</t>
  </si>
  <si>
    <t>αGB 889 0033</t>
  </si>
  <si>
    <t>GB E130 28092</t>
  </si>
  <si>
    <t>GB 178 076605</t>
  </si>
  <si>
    <t>GB00MG0034/AFS/R1</t>
  </si>
  <si>
    <t>GB249E0022</t>
  </si>
  <si>
    <t>αGB249E0025</t>
  </si>
  <si>
    <t>GB249E9441</t>
  </si>
  <si>
    <t>αGB3220001</t>
  </si>
  <si>
    <t>αGB330D0542</t>
  </si>
  <si>
    <t>αGB 144 0392</t>
  </si>
  <si>
    <t>αGB(508)001</t>
  </si>
  <si>
    <t>αGB130E 5383</t>
  </si>
  <si>
    <t>GB1930344</t>
  </si>
  <si>
    <t>ANFEED/16/53928</t>
  </si>
  <si>
    <t>GB8812000018</t>
  </si>
  <si>
    <t>GB1932399</t>
  </si>
  <si>
    <t>αUS A000151</t>
  </si>
  <si>
    <t>IN R000084</t>
  </si>
  <si>
    <t>DK 208-R854833</t>
  </si>
  <si>
    <t>αITM00001FC</t>
  </si>
  <si>
    <t>Balchem Italia Srl</t>
  </si>
  <si>
    <t>Via Caduti di via Fani, 830, 47032 Bertino (FC)</t>
  </si>
  <si>
    <t>αFR 22 300 003</t>
  </si>
  <si>
    <t>Skretting France</t>
  </si>
  <si>
    <t>Le Pont de Pierre, F-02140 Fontaine-les-Vervins, Saint Herve F-22460</t>
  </si>
  <si>
    <t>NL07510</t>
  </si>
  <si>
    <t>AT 000152</t>
  </si>
  <si>
    <t>A J International Trading Ltd</t>
  </si>
  <si>
    <t>GB108R1773</t>
  </si>
  <si>
    <t>Flat 16, Gemini House, 90 New London Road, Chelmsford CM2 0PD</t>
  </si>
  <si>
    <t>Anhui Tiger Biotech Co Ltd</t>
  </si>
  <si>
    <t>Weiwu Road, Economic Development Zone, Guzhen, Anhui</t>
  </si>
  <si>
    <t>Sodium calcium ascorbyl phosphate or Vitamin C [All species]</t>
  </si>
  <si>
    <t>Feed Product/Additive(s) Represented</t>
  </si>
  <si>
    <t>CN 0000153</t>
  </si>
  <si>
    <t>Added to List</t>
  </si>
  <si>
    <t>Selenised yeast Saccharomyces cerevisiae NCYC R397, inactivated [All animal species]</t>
  </si>
  <si>
    <t>CA 0000154</t>
  </si>
  <si>
    <t>Biosprint (4b1710 - Saccharomyces Cerevisiae MUCL 39885)</t>
  </si>
  <si>
    <t>US 0000155</t>
  </si>
  <si>
    <t>SA 0000156</t>
  </si>
  <si>
    <t>BR R000083</t>
  </si>
  <si>
    <t>L-Thronine</t>
  </si>
  <si>
    <t>3a300 – Ascorbic acid or Vitamin C</t>
  </si>
  <si>
    <t>3a370 – Taurine (for use in feedingstuffs intended for Canidae, Felidae, Mustelidae and carnivorous fish only)</t>
  </si>
  <si>
    <t>1k202 – Potassium sorbate</t>
  </si>
  <si>
    <t>3c401 – L-tyrosine</t>
  </si>
  <si>
    <t>Ascorbic acid, L-Carnitine</t>
  </si>
  <si>
    <t>Calcium-D-Pantothenate, Pyridoxine (Vitamin B6)</t>
  </si>
  <si>
    <t>Vitamin C (Ascorbic acid)</t>
  </si>
  <si>
    <t>3a890 – Choline chloride</t>
  </si>
  <si>
    <t>Nicotinamide (aka Niacinamide)</t>
  </si>
  <si>
    <t>3a900 – Inositol [Fish and crustacean]</t>
  </si>
  <si>
    <t>3a672b – Retinyl palmitate or Vitamin A; 3a672s – ‘Cholecalciferol’ or Vitamin D3</t>
  </si>
  <si>
    <t>3a672b – Retinyl palmitate or Vitamin A; 3a672s – Retinyl acetate or Vitamin A</t>
  </si>
  <si>
    <t>3a315 – Niacinamide (aka Nicotinamide or Vitamin B3); 3a710 – Menadione sodium bisulphite or Vitamin K3</t>
  </si>
  <si>
    <t>1k202 – Potassium sorbate; 3a315 – Niacinamide (aka Nicotinamide or Vitamin B3)</t>
  </si>
  <si>
    <t>3a841 – Calcium-D-pantothenate (Vitamin B5)</t>
  </si>
  <si>
    <t>3a370 – Taurine [Canidae, Felidae, Mustelidae and carnivorous fish]</t>
  </si>
  <si>
    <t>α FR92002101</t>
  </si>
  <si>
    <t>Approval/
Registration Number</t>
  </si>
  <si>
    <t>GB 054 E 4406</t>
  </si>
  <si>
    <t>Beta Pura GmbH</t>
  </si>
  <si>
    <t>Josef-Reither-Strasse 21-23, A-3430 Tulln</t>
  </si>
  <si>
    <t>αAT 2038</t>
  </si>
  <si>
    <t>Dabur India Ltd</t>
  </si>
  <si>
    <t>SP-C-162, MIA, Alwar, 301 030 Rajasthan</t>
  </si>
  <si>
    <t>Guar gum</t>
  </si>
  <si>
    <t>Nuscience Belgium NV</t>
  </si>
  <si>
    <t>Booiebos 5, 9031 Gent (Drongen)</t>
  </si>
  <si>
    <t>αBE2080</t>
  </si>
  <si>
    <t>Vita GP; C-Vita; Vitafix Spectrum</t>
  </si>
  <si>
    <t>IN 0000157</t>
  </si>
  <si>
    <t>EWOS Ltd</t>
  </si>
  <si>
    <t>GB 752 E 0001</t>
  </si>
  <si>
    <t>Westfield, Bathgate EH48 3BP</t>
  </si>
  <si>
    <t>Micro Start 015P 20</t>
  </si>
  <si>
    <t>EWOS A/S</t>
  </si>
  <si>
    <t>Thormöhlens gt 51B, 5006 Bergen</t>
  </si>
  <si>
    <t>Norway</t>
  </si>
  <si>
    <t>NO1105599</t>
  </si>
  <si>
    <t>αIT M 00001 NO</t>
  </si>
  <si>
    <t>via del Porto snc, 28040 Marano Ticino (NO)</t>
  </si>
  <si>
    <t>Alliance Chemicals Ltd</t>
  </si>
  <si>
    <t>GB280/0023</t>
  </si>
  <si>
    <t>Old Walls, Chapel Lane, Pen Selwood, Wincanton BA9 8LY</t>
  </si>
  <si>
    <t xml:space="preserve">​SE 62532502 </t>
  </si>
  <si>
    <t>Jastbolaget</t>
  </si>
  <si>
    <t>Sollentunaholmsvagen 9 Box 7003, SE-192 07 Sollentuna</t>
  </si>
  <si>
    <t>αUS A000082</t>
  </si>
  <si>
    <t>Micron Bio-Systems Inc</t>
  </si>
  <si>
    <t>2329 Old Buena Vista Road Buena Vista Virginia 24416</t>
  </si>
  <si>
    <t>αDE-BY-1-00008</t>
  </si>
  <si>
    <t>Trouw Nutrition Deutschland GmbH</t>
  </si>
  <si>
    <t>Gempfingerstrasse 15, 86666 Burgheim</t>
  </si>
  <si>
    <t>Row Labels</t>
  </si>
  <si>
    <t>Grand Total</t>
  </si>
  <si>
    <t>Distinct Count of Name/Business name</t>
  </si>
  <si>
    <t>3a910 – L-carnitine; 3a911 - L-Carnitine L-tartrate (LCLT)</t>
  </si>
  <si>
    <t>M.T.O.S.B 8 Cad. No: 10, 33443 Akdeniz - MERSİN</t>
  </si>
  <si>
    <t>TR 0000158</t>
  </si>
  <si>
    <t>GKM Gida ve Gıda Katkı Maddeleri Şirketi</t>
  </si>
  <si>
    <t>Agro Gums</t>
  </si>
  <si>
    <t>636, G I D C Estate, Phase-4. Vatva, Ahmedabad, Gujarat 382445</t>
  </si>
  <si>
    <t>IN 0000159</t>
  </si>
  <si>
    <t>Alltech House, Ryhall Road, Stamford PE9 1TZ</t>
  </si>
  <si>
    <t xml:space="preserve">GB218E 2876 </t>
  </si>
  <si>
    <t>Lincolnshire County Council</t>
  </si>
  <si>
    <t>Guaran Chemicals Private Ltd</t>
  </si>
  <si>
    <t>Hisar Road, Siwani, Haryana 127046</t>
  </si>
  <si>
    <t>IN 0000160</t>
  </si>
  <si>
    <t>αESP21000015</t>
  </si>
  <si>
    <t>Yixing Jiangshan Bio-tech Ltd</t>
  </si>
  <si>
    <t>Zudu Village, Zhoutie Town, Yixing, Jiangsu Province</t>
  </si>
  <si>
    <t>CN 0000161</t>
  </si>
  <si>
    <t>Agar</t>
  </si>
  <si>
    <t>Green Fresh (Fujian) Foodstuff Co Ltd</t>
  </si>
  <si>
    <t>No 299, Qixi, Anshan Village, Zini Town, Longhai City, Fujian Province</t>
  </si>
  <si>
    <t>CN 0000162</t>
  </si>
  <si>
    <t>3a312: Sodium calcium ascorbyl phosphate or Vitamin C</t>
  </si>
  <si>
    <t>Vemedim Animal Health</t>
  </si>
  <si>
    <t>Song Hau Industrial Zone, Dong Phu Commune, Chau Thanh District, Hau Giang Province</t>
  </si>
  <si>
    <t>Vietnam</t>
  </si>
  <si>
    <t>Kara Jalmarit International Ltd</t>
  </si>
  <si>
    <t>GB193/0101</t>
  </si>
  <si>
    <t>Europa House, Lune Industrial Estate, Lancaster LA1 5QP</t>
  </si>
  <si>
    <t>VN 0000163</t>
  </si>
  <si>
    <t>αBE6328</t>
  </si>
  <si>
    <t>CID Lines NV</t>
  </si>
  <si>
    <t>Waterpoortstraat 2, 8900 Ieper</t>
  </si>
  <si>
    <t>Ecolab Ltd</t>
  </si>
  <si>
    <t>GB7041095</t>
  </si>
  <si>
    <t>Cheshire West &amp; Chester Council</t>
  </si>
  <si>
    <t>αFR76305502</t>
  </si>
  <si>
    <t>Yara France - Le Havre</t>
  </si>
  <si>
    <t>Rte de la Breque, 76700 Gonfreville L'Orcher</t>
  </si>
  <si>
    <t>Yara UK Ltd</t>
  </si>
  <si>
    <t>αGB8650001</t>
  </si>
  <si>
    <t>Harvest House, Europarc, Grimsby DN37 9TZ</t>
  </si>
  <si>
    <t>αDESH100116</t>
  </si>
  <si>
    <t>Yara Brunsbuttel GmbH</t>
  </si>
  <si>
    <t>25572 Buttel, Holstendamm 2</t>
  </si>
  <si>
    <t>North East Lincolnshire Council</t>
  </si>
  <si>
    <t>α DE RP 1 31401</t>
  </si>
  <si>
    <t>BASF SE</t>
  </si>
  <si>
    <t>Carl-Bosch-Strasse 38, 65075 Ludwigshafen</t>
  </si>
  <si>
    <t>BASF plc</t>
  </si>
  <si>
    <t>αGB04280122</t>
  </si>
  <si>
    <t>Stockport Metropolitan Borough Council</t>
  </si>
  <si>
    <t>4th &amp; 5th Floors, 2 Stockport Exchange, Railway Road, Stockport SK1 3GG</t>
  </si>
  <si>
    <t>Lallemand Health Solutions Inc (Harmonium)</t>
  </si>
  <si>
    <t>17975 Rue de Gouverneurs, Mirabel QC J7J 2K7</t>
  </si>
  <si>
    <t>CA 0000164</t>
  </si>
  <si>
    <t>Ammonium chloride</t>
  </si>
  <si>
    <t>P O Box 11, Winnington Avenue, Northwich CW8 4EE</t>
  </si>
  <si>
    <t>Urea</t>
  </si>
  <si>
    <t>Chase Terrace Services</t>
  </si>
  <si>
    <t>Suite 1, Philpot House, Station Road, Rayleigh SS6 7HH</t>
  </si>
  <si>
    <t>GB 108 R 435</t>
  </si>
  <si>
    <t>Jilin Meihua Amino Acid Co Ltd</t>
  </si>
  <si>
    <t>West Yunhai Street, South Zhujiang Road, Baicheng Industrial Park</t>
  </si>
  <si>
    <t>L-Lysine HCL, L-Threonine</t>
  </si>
  <si>
    <t>Xinjiang Meihua Amino Acid Co Ltd</t>
  </si>
  <si>
    <t>No 1289 Beier West Street, Industrial Area, Wujiaqu City, Xinjiang</t>
  </si>
  <si>
    <t>Tongliao Meihua Biological Sci-Tech Co Ltd</t>
  </si>
  <si>
    <t>Mulitu Town, Keerqin District, Tongliao City, Inner Mongolia</t>
  </si>
  <si>
    <t>Eppen Asia Pte Ltd</t>
  </si>
  <si>
    <t>Yanghe Industry Garden, Yongning County, Yinchuan City, Ningxia Province</t>
  </si>
  <si>
    <t>Daesang Corporation - Lysine Plant</t>
  </si>
  <si>
    <t>57 Oehang 4-gil, Gunsan-si, Jeonbuk 54008</t>
  </si>
  <si>
    <t>Korea</t>
  </si>
  <si>
    <t>Heilongjiang Eppen Biotech Co Ltd</t>
  </si>
  <si>
    <t>Deligeer Industrial Park, Duerbet Mongolian Autonomous County, Daqing City, Heilongjiang Province</t>
  </si>
  <si>
    <t>Inner Mongolia Eppen Biotech Co Ltd</t>
  </si>
  <si>
    <t>Resources-based City Economic Transformation Experimental Zone, Chifeng City, Inner Mongolia</t>
  </si>
  <si>
    <t>Hulunbeier Northeast Fufeng Biotechnologies Co Ltd</t>
  </si>
  <si>
    <t>Kaichuang Street, Zhalantun, Lingdong Industrial Development Area, Hulunbeier City, Inner Mongolia</t>
  </si>
  <si>
    <t>L-Threonine</t>
  </si>
  <si>
    <t>Protam</t>
  </si>
  <si>
    <t>CN 0000165</t>
  </si>
  <si>
    <t>CN 0000166</t>
  </si>
  <si>
    <t>CN 0000167</t>
  </si>
  <si>
    <t>CN 0000168</t>
  </si>
  <si>
    <t>CN 0000170</t>
  </si>
  <si>
    <t>CN 0000171</t>
  </si>
  <si>
    <t>CN 0000172</t>
  </si>
  <si>
    <t>KR 0000169</t>
  </si>
  <si>
    <t>3a910: L-Carnitine; 3a911: L-Carnitine L-tartrate (LCLT); 1b304: Ascorbyl palmitate</t>
  </si>
  <si>
    <t>E 954(iii): Sodium saccharin</t>
  </si>
  <si>
    <t>ESP46248005</t>
  </si>
  <si>
    <t>Garrofas Y Almendras Torres SL</t>
  </si>
  <si>
    <t>Carretera Turis-Silla, S/N, Turis 46389 (Valencia)</t>
  </si>
  <si>
    <t>E 410: Locust bean gum (Carob gum)</t>
  </si>
  <si>
    <t>Alltech Coppen BV</t>
  </si>
  <si>
    <t>Dwarsdijk 4, 5705 DM Helmond</t>
  </si>
  <si>
    <t>GBRUT8790226</t>
  </si>
  <si>
    <t>αNL15987</t>
  </si>
  <si>
    <t>Copper(II) sulphate pentahydrate</t>
  </si>
  <si>
    <t>Manganese sulphate</t>
  </si>
  <si>
    <t>Potassium iodide</t>
  </si>
  <si>
    <t>Niacin</t>
  </si>
  <si>
    <t>Pyridoxine (Vitamin B6); Thiamine Hydrochloride (Vitamin B1 HCL); Thiamine Mononitrate (Vitamin B1 Mono)</t>
  </si>
  <si>
    <t>Vitamin B12</t>
  </si>
  <si>
    <t>B-Traxim TEC: (i) Cu-130 (Copper (II) chelate of protein hydrolysates); (ii) Zn-130 (Zinc chelate of protein hydrolysates); (iii) Mn-110 (Manganese chelate of protein hydrolysates)</t>
  </si>
  <si>
    <t>Pan-Orange 418</t>
  </si>
  <si>
    <t>Chemengi Gums &amp; Industries</t>
  </si>
  <si>
    <t>Gel Systems Ltd</t>
  </si>
  <si>
    <t>GB249E4020</t>
  </si>
  <si>
    <t>Market Weighton Road, Barlby, Selby YO8 5LD</t>
  </si>
  <si>
    <t>AR</t>
  </si>
  <si>
    <t>AU</t>
  </si>
  <si>
    <t>BR</t>
  </si>
  <si>
    <t>CA</t>
  </si>
  <si>
    <t>IN</t>
  </si>
  <si>
    <t>TH</t>
  </si>
  <si>
    <t>CN</t>
  </si>
  <si>
    <t>IL</t>
  </si>
  <si>
    <t>MX</t>
  </si>
  <si>
    <t>SA</t>
  </si>
  <si>
    <t>TR</t>
  </si>
  <si>
    <t>KR</t>
  </si>
  <si>
    <t>RF</t>
  </si>
  <si>
    <t>US</t>
  </si>
  <si>
    <t>TC Code</t>
  </si>
  <si>
    <t>Unique No</t>
  </si>
  <si>
    <t>VN</t>
  </si>
  <si>
    <t>-</t>
  </si>
  <si>
    <t>FSA/VMD</t>
  </si>
  <si>
    <t>VMD</t>
  </si>
  <si>
    <t>FSA</t>
  </si>
  <si>
    <t>Column1</t>
  </si>
  <si>
    <t>Willows Ingredients</t>
  </si>
  <si>
    <t>GB 703 E3723</t>
  </si>
  <si>
    <t>Elmwood Court, Springwood Close, Tytherington Business Park, Macclesfield SK10 2XF</t>
  </si>
  <si>
    <t>Cheshire East Council</t>
  </si>
  <si>
    <t>Jiangxi Tianxin Pharmaceutical Co. Ltd</t>
  </si>
  <si>
    <t>Le Anjiang Industrial Zone, 333300 Leping, Jiangxi</t>
  </si>
  <si>
    <t>Biotin</t>
  </si>
  <si>
    <t>Jing Jing Pharmaceutical Co Ltd</t>
  </si>
  <si>
    <t>Block No1, DA CAO Zhuang Administration Zone, Xingtai Hebei</t>
  </si>
  <si>
    <t>Calcium -D-pantothenate</t>
  </si>
  <si>
    <t>Niacinamide</t>
  </si>
  <si>
    <t>Jubilant Ingrevia Ltd</t>
  </si>
  <si>
    <t>Plot No. 1A, Sector 16A, Institutational Area, 201301 Noida </t>
  </si>
  <si>
    <t>E1-278 Agro Food Park, Boranaga Industrial Area, Riico, Jodhpur, Rajasthan 342001</t>
  </si>
  <si>
    <t>Sel-Plex 2000; Bioplex Zinc 15%; Bioplex Copper 12%; Bioplex Iron 15%; Bioplex Manganese 15%</t>
  </si>
  <si>
    <t>Feed Product/ Additive(s) Represented</t>
  </si>
  <si>
    <t>Vitamin K3 (Menadione sodium bisulphite and Menadione nicotinamide bisulphite)</t>
  </si>
  <si>
    <t>αFR44026091</t>
  </si>
  <si>
    <t>Jefo Europe</t>
  </si>
  <si>
    <t>2 Rue Claude Chappe, Espace Performance Le Fleuriaye, BP 50776, 44481 Carquefou Cedex</t>
  </si>
  <si>
    <t>Sodium selenite; Choline chloride</t>
  </si>
  <si>
    <t>αPL1261008p</t>
  </si>
  <si>
    <t>Spolka z ograniczona odpowiedzialnoscia ANIMA</t>
  </si>
  <si>
    <t>Badania-Produkcja-Uslugi, 31 - 670 Krakow, Dziekanowicka 8A</t>
  </si>
  <si>
    <t>Heilongjiang NHU Biotechnology Co Ltd</t>
  </si>
  <si>
    <t>No 2 Haotian Road, Economic and Technological Development Zone, Suihua, Heilongjiang</t>
  </si>
  <si>
    <t>Sodium calcium ascorbyl phosphate or Vitamin C</t>
  </si>
  <si>
    <t>Shangdong NHU Vitamin Co Ltd</t>
  </si>
  <si>
    <t>Vitamin E or all-rac-alpha-tocopheryl acetate or RRR alpha tocopheryl acetate or RRR alpha tocopherol</t>
  </si>
  <si>
    <t>Zhejiang NHU Co Ltd</t>
  </si>
  <si>
    <t>High Tech Industry Zone (Second), Xinchang County, Zheijiang Province</t>
  </si>
  <si>
    <t>Cholecalciferol' or 'Vitamin D3'; Retinyl acetate, or Vitamin A; Vitamin AD3 (Cholecalciferol' or 'Vitamin D3' &amp; Retinyl acetate, or Vitamin A premix)</t>
  </si>
  <si>
    <t>NHU Europe GmbH</t>
  </si>
  <si>
    <t>Daimlersrasse 14-16, 21357 Bardowick</t>
  </si>
  <si>
    <t>αDENI-2-00017</t>
  </si>
  <si>
    <t>No.00887, Lingang West Road, Binhai Economic and Technological Development Zone, Weifang 261000</t>
  </si>
  <si>
    <t>Shangdong NHU Amino Acid Co Ltd</t>
  </si>
  <si>
    <t>No.02999 Zhujiang West Thirdroad, Yangzi Street, Binhai District, Weifang City, Shangdong Province</t>
  </si>
  <si>
    <t>DL-Methionine, technically pure</t>
  </si>
  <si>
    <t>Life Data Labs Inc</t>
  </si>
  <si>
    <t>PO Box 349, Cherokee, Alabama 35616-0349</t>
  </si>
  <si>
    <t>Battle, Hayward &amp; Bower Ltd</t>
  </si>
  <si>
    <t>GB 218E 5004</t>
  </si>
  <si>
    <t>Crofton Drive, Lincoln LN3 4NP</t>
  </si>
  <si>
    <t>αIEMO001116</t>
  </si>
  <si>
    <t>Killian O’Briain Ltd T/A Mayo Healthcare</t>
  </si>
  <si>
    <t>Unit 18, Westport Industrial Park, Westport, Co Mayo F28 R718</t>
  </si>
  <si>
    <t>Mayo Animal Healthcare Ltd</t>
  </si>
  <si>
    <t>Llyn Rhys, Llandegla, Wrexham LL11 3AF</t>
  </si>
  <si>
    <t>Denbighshire County Council</t>
  </si>
  <si>
    <t>All Guard Ewe Bolus; All Guard Ewe Bolus with Copper; All Guard Lamb Bolus; Maycillin - Dairy Cow Bolus</t>
  </si>
  <si>
    <t>12.1.8 Product from Lactobacillus species rich in protein</t>
  </si>
  <si>
    <t>Saccharomyces cerevisiae CNCM I- 1077 [Calves; All minor ruminant species (for rearing) other than lambs; Camelids (for rearing)][Dairy cows; Cattle for fattening][Dairy goats, dairy sheep][Horses][Lambs]</t>
  </si>
  <si>
    <t>4d1712: Pediococcus acidilactici CNCM I-4622 (Holder of the authorisation Danstar Ferment AG represented in the Union by Lallemand SAS) [All porcine species for fattening and for breeding, other than sows; All avian species; All fish species; All crustaceans]</t>
  </si>
  <si>
    <t>R1001, Pediococcus acidilactici; R2014, Lactobacillus plantarum</t>
  </si>
  <si>
    <t>Shandong HanOu Biotechnology Co Ltd</t>
  </si>
  <si>
    <t>Food Industrial Park, Shanwangzhuang Village, Tongjing Town of Yinan County, Linyi City 276300, Shandong Province</t>
  </si>
  <si>
    <t>D &amp; M Trade Consultancy Ltd</t>
  </si>
  <si>
    <t>GB 703 E3732</t>
  </si>
  <si>
    <t>2 Cumber Lane, Wilmslow SK9 6DX</t>
  </si>
  <si>
    <t>Selenium premix 1%, 2% and 4.5%; Coated granulated cobalt(II) carbonate</t>
  </si>
  <si>
    <t>Farrier's Formula; Barn Bag; Breeder's Formula; Compose</t>
  </si>
  <si>
    <t>Uralchem Trading, JSC “Mineralnye Udobreniya”</t>
  </si>
  <si>
    <t>96 Promyshlennaya str., Perm</t>
  </si>
  <si>
    <t>Glasson Grain Ltd</t>
  </si>
  <si>
    <t>aGB 193 1952</t>
  </si>
  <si>
    <t>West Quay, Glasson Dock, Lancaster LA2 0DB</t>
  </si>
  <si>
    <t>RF R000055</t>
  </si>
  <si>
    <t>Kemin Europa NV</t>
  </si>
  <si>
    <t>GB/424/52</t>
  </si>
  <si>
    <t>34 Botanic Road, Southport PR9 7NG</t>
  </si>
  <si>
    <t>Sefton Metropolitan Borough Council</t>
  </si>
  <si>
    <t>αBE2162</t>
  </si>
  <si>
    <t>Toekomstlaan 42, 2200 Herentals</t>
  </si>
  <si>
    <t>ACID LAC XT dry; CholiPEARL; CLOSTAT dry, HC SP dry; KEM WET Amp liquid, LR liquid; KEMZYNE plus Concentrate dry; KESSENT Arome dry, M, MF dry, MF liquid; LysiGEM; LYSOFORTE EXTEND dry, EXTEND IP dry; Myco CURB dry, ES liquid; Naturox IP 2 Premium liquid; Oxivia N 100 DR; Sal CURB K2 dry, K4 liquid, liquid; TOXFIN XL 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</si>
</sst>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6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7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64" fontId="23" fillId="0" borderId="0" xfId="0" applyNumberFormat="1" applyFont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5" fillId="2" borderId="2" xfId="0" applyFont="1" applyFill="1" applyBorder="1" applyAlignment="1">
      <alignment horizontal="center" wrapText="1"/>
    </xf>
    <xf numFmtId="0" fontId="25" fillId="2" borderId="0" xfId="0" applyFont="1" applyFill="1" applyBorder="1"/>
    <xf numFmtId="0" fontId="25" fillId="2" borderId="0" xfId="0" applyFont="1" applyFill="1" applyBorder="1" applyAlignment="1">
      <alignment horizontal="center" wrapText="1"/>
    </xf>
    <xf numFmtId="0" fontId="17" fillId="0" borderId="0" xfId="0" applyFont="1" applyAlignment="1" applyProtection="1">
      <alignment wrapText="1"/>
    </xf>
    <xf numFmtId="0" fontId="19" fillId="0" borderId="0" xfId="0" applyFont="1" applyAlignment="1" applyProtection="1">
      <alignment horizontal="center" wrapText="1"/>
    </xf>
    <xf numFmtId="0" fontId="25" fillId="2" borderId="1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164" fontId="24" fillId="0" borderId="2" xfId="1" applyNumberFormat="1" applyFont="1" applyBorder="1" applyAlignment="1">
      <alignment horizontal="center" vertical="top" wrapText="1"/>
    </xf>
    <xf numFmtId="0" fontId="17" fillId="0" borderId="3" xfId="1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vertical="top" wrapText="1"/>
    </xf>
    <xf numFmtId="164" fontId="24" fillId="0" borderId="5" xfId="1" applyNumberFormat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0" fontId="24" fillId="0" borderId="2" xfId="1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21" fillId="0" borderId="3" xfId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7" fillId="0" borderId="0" xfId="0" quotePrefix="1" applyNumberFormat="1" applyFont="1" applyAlignment="1" applyProtection="1">
      <alignment horizontal="center" vertical="top" wrapText="1"/>
    </xf>
    <xf numFmtId="0" fontId="16" fillId="0" borderId="2" xfId="0" applyFont="1" applyBorder="1" applyAlignment="1">
      <alignment vertical="top" wrapText="1"/>
    </xf>
    <xf numFmtId="164" fontId="24" fillId="0" borderId="0" xfId="0" applyNumberFormat="1" applyFont="1" applyAlignment="1" applyProtection="1">
      <alignment horizontal="center" vertical="top" wrapText="1"/>
    </xf>
    <xf numFmtId="0" fontId="13" fillId="0" borderId="2" xfId="0" applyFont="1" applyBorder="1" applyAlignment="1" applyProtection="1">
      <alignment vertical="top" wrapText="1"/>
    </xf>
    <xf numFmtId="164" fontId="24" fillId="0" borderId="2" xfId="1" applyNumberFormat="1" applyFont="1" applyBorder="1" applyAlignment="1" applyProtection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 vertical="top" wrapText="1"/>
    </xf>
    <xf numFmtId="0" fontId="9" fillId="0" borderId="2" xfId="0" applyFont="1" applyBorder="1" applyAlignment="1" applyProtection="1">
      <alignment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24" fillId="0" borderId="2" xfId="0" applyFont="1" applyBorder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18" fillId="0" borderId="2" xfId="1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4" fillId="0" borderId="2" xfId="1" applyFont="1" applyBorder="1" applyAlignment="1">
      <alignment vertical="top" wrapText="1"/>
    </xf>
    <xf numFmtId="0" fontId="14" fillId="0" borderId="2" xfId="0" applyFont="1" applyBorder="1" applyAlignment="1" applyProtection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1" fillId="0" borderId="0" xfId="1" applyFont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7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1" applyFont="1" applyBorder="1" applyAlignment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[$-F800]dddd\,\ mmmm\ dd\,\ yyyy"/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9"/>
          <bgColor theme="9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[$-F800]dddd\,\ mmmm\ dd\,\ yyyy"/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 style="thin">
          <color theme="9"/>
        </left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9"/>
          <bgColor theme="9"/>
        </patternFill>
      </fill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dam Rosser" refreshedDate="44454.699063657405" backgroundQuery="1" createdVersion="7" refreshedVersion="7" minRefreshableVersion="3" recordCount="0" supportSubquery="1" supportAdvancedDrill="1" xr:uid="{534ECBE1-FCAD-4E2F-ABE4-F89CFB020141}">
  <cacheSource type="external" connectionId="1"/>
  <cacheFields count="2">
    <cacheField name="[Table1].[Country].[Country]" caption="Country" numFmtId="0" hierarchy="3" level="1">
      <sharedItems count="30">
        <s v="Argentina"/>
        <s v="Australia"/>
        <s v="Austria"/>
        <s v="Belgium"/>
        <s v="Brazil"/>
        <s v="Canada"/>
        <s v="China"/>
        <s v="Denmark"/>
        <s v="Estonia"/>
        <s v="Finland"/>
        <s v="France"/>
        <s v="Germany"/>
        <s v="India"/>
        <s v="Israel"/>
        <s v="Italy"/>
        <s v="Korea"/>
        <s v="Mexico"/>
        <s v="Netherlands"/>
        <s v="Norway"/>
        <s v="Poland"/>
        <s v="Republic of Ireland"/>
        <s v="Russian Federation"/>
        <s v="South Africa"/>
        <s v="Spain"/>
        <s v="Sweden"/>
        <s v="Switzerland"/>
        <s v="Thailand"/>
        <s v="Turkey"/>
        <s v="United States of America"/>
        <s v="Vietnam"/>
      </sharedItems>
    </cacheField>
    <cacheField name="[Measures].[Distinct Count of Name/Business name]" caption="Distinct Count of Name/Business name" numFmtId="0" hierarchy="13" level="32767"/>
  </cacheFields>
  <cacheHierarchies count="14">
    <cacheHierarchy uniqueName="[Table1].[Identification Number]" caption="Identification Number" attribute="1" defaultMemberUniqueName="[Table1].[Identification Number].[All]" allUniqueName="[Table1].[Identification Number].[All]" dimensionUniqueName="[Table1]" displayFolder="" count="0" memberValueDatatype="130" unbalanced="0"/>
    <cacheHierarchy uniqueName="[Table1].[Name/Business name]" caption="Name/Business name" attribute="1" defaultMemberUniqueName="[Table1].[Name/Business name].[All]" allUniqueName="[Table1].[Name/Business name].[All]" dimensionUniqueName="[Table1]" displayFolder="" count="0" memberValueDatatype="130" unbalanced="0"/>
    <cacheHierarchy uniqueName="[Table1].[Address]" caption="Address" attribute="1" defaultMemberUniqueName="[Table1].[Address].[All]" allUniqueName="[Table1].[Address].[All]" dimensionUniqueName="[Table1]" displayFolder="" count="0" memberValueDatatype="130" unbalanced="0"/>
    <cacheHierarchy uniqueName="[Table1].[Country]" caption="Country" attribute="1" defaultMemberUniqueName="[Table1].[Country].[All]" allUniqueName="[Table1].[Country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Representative]" caption="Representative" attribute="1" defaultMemberUniqueName="[Table1].[Representative].[All]" allUniqueName="[Table1].[Representative].[All]" dimensionUniqueName="[Table1]" displayFolder="" count="0" memberValueDatatype="130" unbalanced="0"/>
    <cacheHierarchy uniqueName="[Table1].[Approval/ Registration Number]" caption="Approval/ Registration Number" attribute="1" defaultMemberUniqueName="[Table1].[Approval/ Registration Number].[All]" allUniqueName="[Table1].[Approval/ Registration Number].[All]" dimensionUniqueName="[Table1]" displayFolder="" count="0" memberValueDatatype="130" unbalanced="0"/>
    <cacheHierarchy uniqueName="[Table1].[Address2]" caption="Address2" attribute="1" defaultMemberUniqueName="[Table1].[Address2].[All]" allUniqueName="[Table1].[Address2].[All]" dimensionUniqueName="[Table1]" displayFolder="" count="0" memberValueDatatype="130" unbalanced="0"/>
    <cacheHierarchy uniqueName="[Table1].[Local Authority]" caption="Local Authority" attribute="1" defaultMemberUniqueName="[Table1].[Local Authority].[All]" allUniqueName="[Table1].[Local Authority].[All]" dimensionUniqueName="[Table1]" displayFolder="" count="0" memberValueDatatype="130" unbalanced="0"/>
    <cacheHierarchy uniqueName="[Table1].[Added to List]" caption="Added to List" attribute="1" time="1" defaultMemberUniqueName="[Table1].[Added to List].[All]" allUniqueName="[Table1].[Added to List].[All]" dimensionUniqueName="[Table1]" displayFolder="" count="0" memberValueDatatype="7" unbalanced="0"/>
    <cacheHierarchy uniqueName="[Table1].[Feed Product/Additive(s) Represented]" caption="Feed Product/Additive(s) Represented" attribute="1" defaultMemberUniqueName="[Table1].[Feed Product/Additive(s) Represented].[All]" allUniqueName="[Table1].[Feed Product/Additive(s) Represented].[All]" dimensionUniqueName="[Table1]" displayFolder="" count="0" memberValueDatatype="130" unbalanced="0"/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  <cacheHierarchy uniqueName="[Measures].[Count of Name/Business name]" caption="Count of Name/Business name" measure="1" displayFolder="" measureGroup="Table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Name/Business name]" caption="Distinct Count of Name/Business name" measure="1" displayFolder="" measureGroup="Table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3CA414-7D3C-4E6C-9AC9-AD6D28865076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4" firstHeaderRow="1" firstDataRow="1" firstDataCol="1"/>
  <pivotFields count="2">
    <pivotField axis="axisRow" allDrilled="1" subtotalTop="0" showAll="0" dataSourceSort="1" defaultSubtotal="0" defaultAttributeDrillState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dataField="1" subtotalTop="0" showAll="0" defaultSubtota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Distinct Count of Name/Business name" fld="1" subtotal="count" baseField="0" baseItem="1" numFmtId="3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Name/Business name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GB Representatives.xlsx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30EE2A-583C-4C51-8859-BBA1561656B5}" name="Table2" displayName="Table2" ref="A1:N336" totalsRowShown="0" headerRowDxfId="27" dataDxfId="26">
  <autoFilter ref="A1:N336" xr:uid="{A72ABBBB-B0DE-448A-9E1F-B9F31E46C973}"/>
  <tableColumns count="14">
    <tableColumn id="1" xr3:uid="{CC59A82F-B99C-4169-AB6B-FEA902591151}" name="TC Code" dataDxfId="25"/>
    <tableColumn id="2" xr3:uid="{5EE88537-94FF-4F8F-97F5-75828651E1A0}" name="Column1" dataDxfId="24">
      <calculatedColumnFormula>IF($A2="","",$B1+1)</calculatedColumnFormula>
    </tableColumn>
    <tableColumn id="3" xr3:uid="{426D0490-7260-466A-A4B1-05772B8C9623}" name="Unique No" dataDxfId="23">
      <calculatedColumnFormula>TEXT(B2,"0000000")</calculatedColumnFormula>
    </tableColumn>
    <tableColumn id="4" xr3:uid="{19528193-1880-47D8-B3BD-F956F32232A3}" name="FSA/VMD" dataDxfId="22"/>
    <tableColumn id="5" xr3:uid="{DCD790DF-DDFF-4622-93F8-4AE093A1A3B1}" name="Identification Number" dataDxfId="21">
      <calculatedColumnFormula>$A2&amp;" "&amp;$C2</calculatedColumnFormula>
    </tableColumn>
    <tableColumn id="6" xr3:uid="{28084A2E-FABC-4936-9452-7B303DF3B703}" name="Name/Business name" dataDxfId="20"/>
    <tableColumn id="7" xr3:uid="{78EC5A40-7250-4D67-8C40-768EAAB4E96A}" name="Address" dataDxfId="19"/>
    <tableColumn id="8" xr3:uid="{303D44E2-173E-4FAA-B0D3-09908BC30971}" name="Country" dataDxfId="18"/>
    <tableColumn id="9" xr3:uid="{C771490E-E3A6-4F6D-B03A-7989F8B1DF1B}" name="Representative" dataDxfId="17"/>
    <tableColumn id="10" xr3:uid="{0F22CD51-C002-4380-AE2C-EB5141D1541F}" name="Approval/_x000a_Registration Number" dataDxfId="16"/>
    <tableColumn id="11" xr3:uid="{490A406A-102B-4CC0-9DBC-FC9FAA562CB4}" name="Address2" dataDxfId="15"/>
    <tableColumn id="12" xr3:uid="{8A6D2BBA-DC1C-4999-90DC-596339B79904}" name="Local Authority" dataDxfId="14"/>
    <tableColumn id="13" xr3:uid="{21A35D2E-B828-4310-B1CF-90C9BE315B6F}" name="Added to List" dataDxfId="13"/>
    <tableColumn id="14" xr3:uid="{71FA362A-D527-49D9-A986-A4EA6C25EDC7}" name="Feed Product/ Additive(s) Represented" dataDxfId="12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8B85C-F1EB-4D6F-A0C0-F22478DBFE6F}" name="Table1" displayName="Table1" ref="A1:J99" totalsRowShown="0" headerRowDxfId="11" tableBorderDxfId="10">
  <autoFilter ref="A1:J99" xr:uid="{B2D4A3A2-633D-4979-BD55-9FE5C27FEDBF}"/>
  <sortState xmlns:xlrd2="http://schemas.microsoft.com/office/spreadsheetml/2017/richdata2" ref="A2:J99">
    <sortCondition ref="B1:B99"/>
  </sortState>
  <tableColumns count="10">
    <tableColumn id="1" xr3:uid="{427A7914-FB1F-410B-A98B-DE9E10F134AE}" name="Identification Number" dataDxfId="9"/>
    <tableColumn id="2" xr3:uid="{F0C756B7-3ABF-4B70-BCB9-90E84C755381}" name="Name/Business name" dataDxfId="8"/>
    <tableColumn id="3" xr3:uid="{E9642153-D932-477E-80AD-79E54506582E}" name="Address" dataDxfId="7"/>
    <tableColumn id="4" xr3:uid="{1D15C854-F7C8-48D0-8E52-E6CD763CE00B}" name="Country" dataDxfId="6"/>
    <tableColumn id="5" xr3:uid="{60D42B92-C4C8-4566-A8B7-0D77786647E1}" name="Representative" dataDxfId="5"/>
    <tableColumn id="6" xr3:uid="{097A8573-E3AE-497B-B1FD-C490FDEFE9A9}" name="Approval/_x000a_Registration Number" dataDxfId="4"/>
    <tableColumn id="7" xr3:uid="{D6D25E3D-FE4F-4F35-8925-2C205E14CE0F}" name="Address2" dataDxfId="3"/>
    <tableColumn id="8" xr3:uid="{67795E6D-CDA1-4B79-9A7E-3ECEB314ACFF}" name="Local Authority" dataDxfId="2"/>
    <tableColumn id="9" xr3:uid="{0F5558C0-0E5F-4875-880B-013AB07EEBCA}" name="Added to List" dataDxfId="1" dataCellStyle="Hyperlink"/>
    <tableColumn id="10" xr3:uid="{AD19D463-1074-4795-A23E-756957480731}" name="Feed Product/Additive(s) Represen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ood.gov.uk/regulated-products/feed_approvals?search=CNCM+I+%E2%80%93+1077" TargetMode="External"/><Relationship Id="rId2" Type="http://schemas.openxmlformats.org/officeDocument/2006/relationships/hyperlink" Target="https://data.food.gov.uk/regulated-products/feed_approvals/feedadd-1155" TargetMode="External"/><Relationship Id="rId1" Type="http://schemas.openxmlformats.org/officeDocument/2006/relationships/hyperlink" Target="https://data.food.gov.uk/regulated-products/feed_approvals/feedadd-1065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ata.food.gov.uk/regulated-products/feed_approvals/feedadd-134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8500-3843-41FA-9EF9-2EAEA14E12F1}">
  <dimension ref="A3:E34"/>
  <sheetViews>
    <sheetView workbookViewId="0">
      <selection activeCell="I29" sqref="I29"/>
    </sheetView>
  </sheetViews>
  <sheetFormatPr defaultRowHeight="12.75" x14ac:dyDescent="0.2"/>
  <cols>
    <col min="1" max="1" width="22.140625" bestFit="1" customWidth="1"/>
    <col min="2" max="2" width="36.5703125" bestFit="1" customWidth="1"/>
    <col min="4" max="4" width="22.140625" bestFit="1" customWidth="1"/>
  </cols>
  <sheetData>
    <row r="3" spans="1:5" x14ac:dyDescent="0.2">
      <c r="A3" s="4" t="s">
        <v>719</v>
      </c>
      <c r="B3" t="s">
        <v>721</v>
      </c>
    </row>
    <row r="4" spans="1:5" x14ac:dyDescent="0.2">
      <c r="A4" s="5" t="s">
        <v>231</v>
      </c>
      <c r="B4" s="6">
        <v>1</v>
      </c>
      <c r="D4" t="s">
        <v>231</v>
      </c>
      <c r="E4" t="s">
        <v>833</v>
      </c>
    </row>
    <row r="5" spans="1:5" x14ac:dyDescent="0.2">
      <c r="A5" s="5" t="s">
        <v>185</v>
      </c>
      <c r="B5" s="6">
        <v>1</v>
      </c>
      <c r="D5" t="s">
        <v>185</v>
      </c>
      <c r="E5" t="s">
        <v>834</v>
      </c>
    </row>
    <row r="6" spans="1:5" x14ac:dyDescent="0.2">
      <c r="A6" s="5" t="s">
        <v>241</v>
      </c>
      <c r="B6" s="6">
        <v>3</v>
      </c>
      <c r="D6" t="s">
        <v>50</v>
      </c>
      <c r="E6" t="s">
        <v>835</v>
      </c>
    </row>
    <row r="7" spans="1:5" x14ac:dyDescent="0.2">
      <c r="A7" s="5" t="s">
        <v>40</v>
      </c>
      <c r="B7" s="6">
        <v>9</v>
      </c>
      <c r="D7" t="s">
        <v>336</v>
      </c>
      <c r="E7" t="s">
        <v>836</v>
      </c>
    </row>
    <row r="8" spans="1:5" x14ac:dyDescent="0.2">
      <c r="A8" s="5" t="s">
        <v>50</v>
      </c>
      <c r="B8" s="6">
        <v>2</v>
      </c>
      <c r="D8" t="s">
        <v>66</v>
      </c>
      <c r="E8" t="s">
        <v>839</v>
      </c>
    </row>
    <row r="9" spans="1:5" x14ac:dyDescent="0.2">
      <c r="A9" s="5" t="s">
        <v>336</v>
      </c>
      <c r="B9" s="6">
        <v>3</v>
      </c>
      <c r="D9" t="s">
        <v>78</v>
      </c>
      <c r="E9" t="s">
        <v>837</v>
      </c>
    </row>
    <row r="10" spans="1:5" x14ac:dyDescent="0.2">
      <c r="A10" s="5" t="s">
        <v>66</v>
      </c>
      <c r="B10" s="6">
        <v>48</v>
      </c>
      <c r="D10" t="s">
        <v>424</v>
      </c>
      <c r="E10" t="s">
        <v>840</v>
      </c>
    </row>
    <row r="11" spans="1:5" x14ac:dyDescent="0.2">
      <c r="A11" s="5" t="s">
        <v>95</v>
      </c>
      <c r="B11" s="6">
        <v>3</v>
      </c>
      <c r="D11" t="s">
        <v>794</v>
      </c>
      <c r="E11" t="s">
        <v>844</v>
      </c>
    </row>
    <row r="12" spans="1:5" x14ac:dyDescent="0.2">
      <c r="A12" s="5" t="s">
        <v>469</v>
      </c>
      <c r="B12" s="6">
        <v>1</v>
      </c>
      <c r="D12" t="s">
        <v>23</v>
      </c>
      <c r="E12" t="s">
        <v>841</v>
      </c>
    </row>
    <row r="13" spans="1:5" x14ac:dyDescent="0.2">
      <c r="A13" s="5" t="s">
        <v>206</v>
      </c>
      <c r="B13" s="6">
        <v>6</v>
      </c>
      <c r="D13" t="s">
        <v>280</v>
      </c>
      <c r="E13" t="s">
        <v>845</v>
      </c>
    </row>
    <row r="14" spans="1:5" x14ac:dyDescent="0.2">
      <c r="A14" s="5" t="s">
        <v>28</v>
      </c>
      <c r="B14" s="6">
        <v>9</v>
      </c>
      <c r="D14" t="s">
        <v>465</v>
      </c>
      <c r="E14" t="s">
        <v>842</v>
      </c>
    </row>
    <row r="15" spans="1:5" x14ac:dyDescent="0.2">
      <c r="A15" s="5" t="s">
        <v>46</v>
      </c>
      <c r="B15" s="6">
        <v>15</v>
      </c>
      <c r="D15" t="s">
        <v>72</v>
      </c>
      <c r="E15" t="s">
        <v>838</v>
      </c>
    </row>
    <row r="16" spans="1:5" x14ac:dyDescent="0.2">
      <c r="A16" s="5" t="s">
        <v>78</v>
      </c>
      <c r="B16" s="6">
        <v>11</v>
      </c>
      <c r="D16" t="s">
        <v>121</v>
      </c>
      <c r="E16" t="s">
        <v>843</v>
      </c>
    </row>
    <row r="17" spans="1:5" x14ac:dyDescent="0.2">
      <c r="A17" s="5" t="s">
        <v>424</v>
      </c>
      <c r="B17" s="6">
        <v>1</v>
      </c>
      <c r="D17" t="s">
        <v>34</v>
      </c>
      <c r="E17" t="s">
        <v>846</v>
      </c>
    </row>
    <row r="18" spans="1:5" x14ac:dyDescent="0.2">
      <c r="A18" s="5" t="s">
        <v>8</v>
      </c>
      <c r="B18" s="6">
        <v>8</v>
      </c>
      <c r="D18" t="s">
        <v>746</v>
      </c>
      <c r="E18" t="s">
        <v>849</v>
      </c>
    </row>
    <row r="19" spans="1:5" x14ac:dyDescent="0.2">
      <c r="A19" s="5" t="s">
        <v>794</v>
      </c>
      <c r="B19" s="6">
        <v>1</v>
      </c>
    </row>
    <row r="20" spans="1:5" x14ac:dyDescent="0.2">
      <c r="A20" s="5" t="s">
        <v>23</v>
      </c>
      <c r="B20" s="6">
        <v>1</v>
      </c>
    </row>
    <row r="21" spans="1:5" x14ac:dyDescent="0.2">
      <c r="A21" s="5" t="s">
        <v>14</v>
      </c>
      <c r="B21" s="6">
        <v>12</v>
      </c>
    </row>
    <row r="22" spans="1:5" x14ac:dyDescent="0.2">
      <c r="A22" s="5" t="s">
        <v>703</v>
      </c>
      <c r="B22" s="6">
        <v>1</v>
      </c>
    </row>
    <row r="23" spans="1:5" x14ac:dyDescent="0.2">
      <c r="A23" s="5" t="s">
        <v>117</v>
      </c>
      <c r="B23" s="6">
        <v>3</v>
      </c>
    </row>
    <row r="24" spans="1:5" x14ac:dyDescent="0.2">
      <c r="A24" s="5" t="s">
        <v>139</v>
      </c>
      <c r="B24" s="6">
        <v>7</v>
      </c>
    </row>
    <row r="25" spans="1:5" x14ac:dyDescent="0.2">
      <c r="A25" s="5" t="s">
        <v>280</v>
      </c>
      <c r="B25" s="6">
        <v>2</v>
      </c>
    </row>
    <row r="26" spans="1:5" x14ac:dyDescent="0.2">
      <c r="A26" s="5" t="s">
        <v>465</v>
      </c>
      <c r="B26" s="6">
        <v>1</v>
      </c>
    </row>
    <row r="27" spans="1:5" x14ac:dyDescent="0.2">
      <c r="A27" s="5" t="s">
        <v>60</v>
      </c>
      <c r="B27" s="6">
        <v>4</v>
      </c>
    </row>
    <row r="28" spans="1:5" x14ac:dyDescent="0.2">
      <c r="A28" s="5" t="s">
        <v>409</v>
      </c>
      <c r="B28" s="6">
        <v>2</v>
      </c>
    </row>
    <row r="29" spans="1:5" x14ac:dyDescent="0.2">
      <c r="A29" s="5" t="s">
        <v>18</v>
      </c>
      <c r="B29" s="6">
        <v>3</v>
      </c>
    </row>
    <row r="30" spans="1:5" x14ac:dyDescent="0.2">
      <c r="A30" s="5" t="s">
        <v>72</v>
      </c>
      <c r="B30" s="6">
        <v>1</v>
      </c>
    </row>
    <row r="31" spans="1:5" x14ac:dyDescent="0.2">
      <c r="A31" s="5" t="s">
        <v>121</v>
      </c>
      <c r="B31" s="6">
        <v>3</v>
      </c>
    </row>
    <row r="32" spans="1:5" x14ac:dyDescent="0.2">
      <c r="A32" s="5" t="s">
        <v>34</v>
      </c>
      <c r="B32" s="6">
        <v>19</v>
      </c>
    </row>
    <row r="33" spans="1:2" x14ac:dyDescent="0.2">
      <c r="A33" s="5" t="s">
        <v>746</v>
      </c>
      <c r="B33" s="6">
        <v>1</v>
      </c>
    </row>
    <row r="34" spans="1:2" x14ac:dyDescent="0.2">
      <c r="A34" s="5" t="s">
        <v>720</v>
      </c>
      <c r="B34" s="6">
        <v>181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38B0-96BB-470D-96EB-BC2065EC52B1}">
  <dimension ref="A1:N336"/>
  <sheetViews>
    <sheetView tabSelected="1" topLeftCell="D1" workbookViewId="0">
      <pane ySplit="1" topLeftCell="A2" activePane="bottomLeft" state="frozen"/>
      <selection activeCell="D1" sqref="D1"/>
      <selection pane="bottomLeft" activeCell="D2" sqref="D2"/>
    </sheetView>
  </sheetViews>
  <sheetFormatPr defaultColWidth="28.28515625" defaultRowHeight="15" x14ac:dyDescent="0.2"/>
  <cols>
    <col min="1" max="3" width="28.28515625" style="16" hidden="1" customWidth="1"/>
    <col min="4" max="4" width="16.140625" style="16" bestFit="1" customWidth="1"/>
    <col min="5" max="5" width="20.7109375" style="15" customWidth="1"/>
    <col min="6" max="7" width="50.7109375" style="15" customWidth="1"/>
    <col min="8" max="8" width="30.7109375" style="15" customWidth="1"/>
    <col min="9" max="9" width="50.7109375" style="15" customWidth="1"/>
    <col min="10" max="10" width="30.7109375" style="16" customWidth="1"/>
    <col min="11" max="11" width="50.7109375" style="15" customWidth="1"/>
    <col min="12" max="12" width="30.7109375" style="15" customWidth="1"/>
    <col min="13" max="13" width="28.28515625" style="37" hidden="1" customWidth="1"/>
    <col min="14" max="16384" width="28.28515625" style="15"/>
  </cols>
  <sheetData>
    <row r="1" spans="1:14" s="10" customFormat="1" ht="31.5" x14ac:dyDescent="0.25">
      <c r="A1" s="11" t="s">
        <v>847</v>
      </c>
      <c r="B1" s="11" t="s">
        <v>854</v>
      </c>
      <c r="C1" s="11" t="s">
        <v>848</v>
      </c>
      <c r="D1" s="11" t="s">
        <v>851</v>
      </c>
      <c r="E1" s="12" t="s">
        <v>551</v>
      </c>
      <c r="F1" s="13" t="s">
        <v>0</v>
      </c>
      <c r="G1" s="13" t="s">
        <v>1</v>
      </c>
      <c r="H1" s="13" t="s">
        <v>2</v>
      </c>
      <c r="I1" s="13" t="s">
        <v>3</v>
      </c>
      <c r="J1" s="7" t="s">
        <v>684</v>
      </c>
      <c r="K1" s="13" t="s">
        <v>4</v>
      </c>
      <c r="L1" s="13" t="s">
        <v>578</v>
      </c>
      <c r="M1" s="13" t="s">
        <v>659</v>
      </c>
      <c r="N1" s="14" t="s">
        <v>870</v>
      </c>
    </row>
    <row r="2" spans="1:14" ht="30" x14ac:dyDescent="0.2">
      <c r="A2" s="16" t="str">
        <f t="shared" ref="A2:A34" si="0">VLOOKUP($H2,Country_Codes,2,FALSE)</f>
        <v>US</v>
      </c>
      <c r="B2" s="16" t="s">
        <v>850</v>
      </c>
      <c r="C2" s="16" t="s">
        <v>850</v>
      </c>
      <c r="D2" s="16" t="s">
        <v>852</v>
      </c>
      <c r="E2" s="17" t="s">
        <v>179</v>
      </c>
      <c r="F2" s="18" t="s">
        <v>180</v>
      </c>
      <c r="G2" s="18" t="s">
        <v>181</v>
      </c>
      <c r="H2" s="18" t="s">
        <v>34</v>
      </c>
      <c r="I2" s="18" t="s">
        <v>157</v>
      </c>
      <c r="J2" s="19" t="s">
        <v>617</v>
      </c>
      <c r="K2" s="18" t="s">
        <v>158</v>
      </c>
      <c r="L2" s="20" t="s">
        <v>599</v>
      </c>
      <c r="M2" s="21">
        <v>1</v>
      </c>
      <c r="N2" s="22"/>
    </row>
    <row r="3" spans="1:14" ht="30" x14ac:dyDescent="0.2">
      <c r="A3" s="16" t="str">
        <f t="shared" si="0"/>
        <v>US</v>
      </c>
      <c r="B3" s="16">
        <v>1</v>
      </c>
      <c r="C3" s="16">
        <v>1</v>
      </c>
      <c r="D3" s="16" t="s">
        <v>853</v>
      </c>
      <c r="E3" s="23" t="s">
        <v>31</v>
      </c>
      <c r="F3" s="24" t="s">
        <v>32</v>
      </c>
      <c r="G3" s="24" t="s">
        <v>33</v>
      </c>
      <c r="H3" s="24" t="s">
        <v>34</v>
      </c>
      <c r="I3" s="24" t="s">
        <v>35</v>
      </c>
      <c r="J3" s="25" t="s">
        <v>631</v>
      </c>
      <c r="K3" s="24" t="s">
        <v>36</v>
      </c>
      <c r="L3" s="26" t="s">
        <v>585</v>
      </c>
      <c r="M3" s="27">
        <v>1</v>
      </c>
      <c r="N3" s="28"/>
    </row>
    <row r="4" spans="1:14" ht="30" x14ac:dyDescent="0.2">
      <c r="A4" s="16" t="str">
        <f t="shared" si="0"/>
        <v>US</v>
      </c>
      <c r="B4" s="16">
        <v>16</v>
      </c>
      <c r="C4" s="16">
        <v>16</v>
      </c>
      <c r="D4" s="16" t="s">
        <v>853</v>
      </c>
      <c r="E4" s="17" t="s">
        <v>51</v>
      </c>
      <c r="F4" s="18" t="s">
        <v>52</v>
      </c>
      <c r="G4" s="18" t="s">
        <v>53</v>
      </c>
      <c r="H4" s="18" t="s">
        <v>34</v>
      </c>
      <c r="I4" s="18" t="s">
        <v>41</v>
      </c>
      <c r="J4" s="19" t="s">
        <v>819</v>
      </c>
      <c r="K4" s="18" t="s">
        <v>42</v>
      </c>
      <c r="L4" s="20" t="s">
        <v>586</v>
      </c>
      <c r="M4" s="21">
        <v>1</v>
      </c>
      <c r="N4" s="22"/>
    </row>
    <row r="5" spans="1:14" ht="30" x14ac:dyDescent="0.2">
      <c r="A5" s="16" t="str">
        <f t="shared" si="0"/>
        <v>US</v>
      </c>
      <c r="B5" s="16">
        <v>30</v>
      </c>
      <c r="C5" s="16">
        <v>30</v>
      </c>
      <c r="D5" s="16" t="s">
        <v>853</v>
      </c>
      <c r="E5" s="17" t="s">
        <v>452</v>
      </c>
      <c r="F5" s="18" t="s">
        <v>453</v>
      </c>
      <c r="G5" s="18" t="s">
        <v>454</v>
      </c>
      <c r="H5" s="18" t="s">
        <v>34</v>
      </c>
      <c r="I5" s="18" t="s">
        <v>455</v>
      </c>
      <c r="J5" s="19" t="s">
        <v>617</v>
      </c>
      <c r="K5" s="18" t="s">
        <v>456</v>
      </c>
      <c r="L5" s="20" t="s">
        <v>605</v>
      </c>
      <c r="M5" s="21">
        <v>1</v>
      </c>
      <c r="N5" s="22"/>
    </row>
    <row r="6" spans="1:14" ht="30" x14ac:dyDescent="0.2">
      <c r="A6" s="16" t="str">
        <f t="shared" si="0"/>
        <v>TH</v>
      </c>
      <c r="B6" s="16">
        <v>35</v>
      </c>
      <c r="C6" s="16">
        <v>35</v>
      </c>
      <c r="D6" s="16" t="s">
        <v>853</v>
      </c>
      <c r="E6" s="17" t="s">
        <v>69</v>
      </c>
      <c r="F6" s="18" t="s">
        <v>70</v>
      </c>
      <c r="G6" s="18" t="s">
        <v>71</v>
      </c>
      <c r="H6" s="18" t="s">
        <v>72</v>
      </c>
      <c r="I6" s="18" t="s">
        <v>73</v>
      </c>
      <c r="J6" s="19" t="s">
        <v>637</v>
      </c>
      <c r="K6" s="18" t="s">
        <v>74</v>
      </c>
      <c r="L6" s="20" t="s">
        <v>610</v>
      </c>
      <c r="M6" s="21">
        <v>1</v>
      </c>
      <c r="N6" s="22"/>
    </row>
    <row r="7" spans="1:14" ht="30" x14ac:dyDescent="0.2">
      <c r="A7" s="16" t="str">
        <f t="shared" si="0"/>
        <v>US</v>
      </c>
      <c r="B7" s="16">
        <v>38</v>
      </c>
      <c r="C7" s="16">
        <v>38</v>
      </c>
      <c r="D7" s="16" t="s">
        <v>853</v>
      </c>
      <c r="E7" s="17" t="s">
        <v>281</v>
      </c>
      <c r="F7" s="18" t="s">
        <v>282</v>
      </c>
      <c r="G7" s="18" t="s">
        <v>283</v>
      </c>
      <c r="H7" s="18" t="s">
        <v>34</v>
      </c>
      <c r="I7" s="18" t="s">
        <v>284</v>
      </c>
      <c r="J7" s="19" t="s">
        <v>636</v>
      </c>
      <c r="K7" s="18" t="s">
        <v>285</v>
      </c>
      <c r="L7" s="20" t="s">
        <v>607</v>
      </c>
      <c r="M7" s="21">
        <v>1</v>
      </c>
      <c r="N7" s="22"/>
    </row>
    <row r="8" spans="1:14" ht="30" x14ac:dyDescent="0.2">
      <c r="A8" s="16" t="str">
        <f t="shared" si="0"/>
        <v>US</v>
      </c>
      <c r="B8" s="16">
        <v>43</v>
      </c>
      <c r="C8" s="16">
        <v>43</v>
      </c>
      <c r="D8" s="16" t="s">
        <v>853</v>
      </c>
      <c r="E8" s="17" t="s">
        <v>325</v>
      </c>
      <c r="F8" s="18" t="s">
        <v>326</v>
      </c>
      <c r="G8" s="18" t="s">
        <v>327</v>
      </c>
      <c r="H8" s="18" t="s">
        <v>34</v>
      </c>
      <c r="I8" s="18" t="s">
        <v>328</v>
      </c>
      <c r="J8" s="19" t="s">
        <v>639</v>
      </c>
      <c r="K8" s="18" t="s">
        <v>329</v>
      </c>
      <c r="L8" s="20" t="s">
        <v>607</v>
      </c>
      <c r="M8" s="21">
        <v>1</v>
      </c>
      <c r="N8" s="22"/>
    </row>
    <row r="9" spans="1:14" x14ac:dyDescent="0.2">
      <c r="A9" s="16" t="str">
        <f t="shared" si="0"/>
        <v>AR</v>
      </c>
      <c r="B9" s="16">
        <v>46</v>
      </c>
      <c r="C9" s="16">
        <v>46</v>
      </c>
      <c r="D9" s="16" t="s">
        <v>853</v>
      </c>
      <c r="E9" s="17" t="s">
        <v>228</v>
      </c>
      <c r="F9" s="18" t="s">
        <v>229</v>
      </c>
      <c r="G9" s="18" t="s">
        <v>230</v>
      </c>
      <c r="H9" s="18" t="s">
        <v>231</v>
      </c>
      <c r="I9" s="18" t="s">
        <v>164</v>
      </c>
      <c r="J9" s="19" t="s">
        <v>632</v>
      </c>
      <c r="K9" s="18" t="s">
        <v>165</v>
      </c>
      <c r="L9" s="20" t="s">
        <v>580</v>
      </c>
      <c r="M9" s="21">
        <v>44197</v>
      </c>
      <c r="N9" s="22"/>
    </row>
    <row r="10" spans="1:14" ht="30" x14ac:dyDescent="0.2">
      <c r="A10" s="72"/>
      <c r="B10" s="16">
        <v>48</v>
      </c>
      <c r="C10" s="16">
        <v>48</v>
      </c>
      <c r="D10" s="16" t="s">
        <v>853</v>
      </c>
      <c r="E10" s="17" t="s">
        <v>182</v>
      </c>
      <c r="F10" s="18" t="s">
        <v>183</v>
      </c>
      <c r="G10" s="18" t="s">
        <v>184</v>
      </c>
      <c r="H10" s="18" t="s">
        <v>185</v>
      </c>
      <c r="I10" s="18" t="s">
        <v>186</v>
      </c>
      <c r="J10" s="19" t="s">
        <v>638</v>
      </c>
      <c r="K10" s="18" t="s">
        <v>187</v>
      </c>
      <c r="L10" s="20" t="s">
        <v>591</v>
      </c>
      <c r="M10" s="21">
        <v>44197</v>
      </c>
      <c r="N10" s="22"/>
    </row>
    <row r="11" spans="1:14" x14ac:dyDescent="0.2">
      <c r="A11" s="16" t="str">
        <f>VLOOKUP($H11,Country_Codes,2,FALSE)</f>
        <v>RF</v>
      </c>
      <c r="B11" s="72">
        <v>55</v>
      </c>
      <c r="C11" s="73" t="str">
        <f>TEXT(B11,"0000000")</f>
        <v>0000055</v>
      </c>
      <c r="D11" s="72" t="s">
        <v>853</v>
      </c>
      <c r="E11" s="74" t="s">
        <v>922</v>
      </c>
      <c r="F11" s="69" t="s">
        <v>917</v>
      </c>
      <c r="G11" s="69" t="s">
        <v>918</v>
      </c>
      <c r="H11" s="69" t="s">
        <v>280</v>
      </c>
      <c r="I11" s="69" t="s">
        <v>919</v>
      </c>
      <c r="J11" s="70" t="s">
        <v>920</v>
      </c>
      <c r="K11" s="69" t="s">
        <v>921</v>
      </c>
      <c r="L11" s="50" t="s">
        <v>607</v>
      </c>
      <c r="M11" s="39">
        <v>44197</v>
      </c>
      <c r="N11" s="71" t="s">
        <v>779</v>
      </c>
    </row>
    <row r="12" spans="1:14" ht="30" x14ac:dyDescent="0.2">
      <c r="A12" s="16" t="str">
        <f t="shared" si="0"/>
        <v>US</v>
      </c>
      <c r="B12" s="16">
        <v>58</v>
      </c>
      <c r="C12" s="16">
        <v>58</v>
      </c>
      <c r="D12" s="16" t="s">
        <v>853</v>
      </c>
      <c r="E12" s="17" t="s">
        <v>148</v>
      </c>
      <c r="F12" s="18" t="s">
        <v>149</v>
      </c>
      <c r="G12" s="18" t="s">
        <v>150</v>
      </c>
      <c r="H12" s="18" t="s">
        <v>34</v>
      </c>
      <c r="I12" s="18" t="s">
        <v>9</v>
      </c>
      <c r="J12" s="19" t="s">
        <v>583</v>
      </c>
      <c r="K12" s="18" t="s">
        <v>24</v>
      </c>
      <c r="L12" s="20" t="s">
        <v>580</v>
      </c>
      <c r="M12" s="21">
        <v>1</v>
      </c>
      <c r="N12" s="22"/>
    </row>
    <row r="13" spans="1:14" ht="30" x14ac:dyDescent="0.2">
      <c r="A13" s="16" t="str">
        <f t="shared" si="0"/>
        <v>IN</v>
      </c>
      <c r="B13" s="16">
        <v>59</v>
      </c>
      <c r="C13" s="16">
        <v>59</v>
      </c>
      <c r="D13" s="16" t="s">
        <v>853</v>
      </c>
      <c r="E13" s="17" t="s">
        <v>169</v>
      </c>
      <c r="F13" s="18" t="s">
        <v>170</v>
      </c>
      <c r="G13" s="18" t="s">
        <v>171</v>
      </c>
      <c r="H13" s="18" t="s">
        <v>78</v>
      </c>
      <c r="I13" s="18" t="s">
        <v>172</v>
      </c>
      <c r="J13" s="19" t="s">
        <v>626</v>
      </c>
      <c r="K13" s="18" t="s">
        <v>173</v>
      </c>
      <c r="L13" s="20" t="s">
        <v>606</v>
      </c>
      <c r="M13" s="21">
        <v>1</v>
      </c>
      <c r="N13" s="22"/>
    </row>
    <row r="14" spans="1:14" ht="30" x14ac:dyDescent="0.2">
      <c r="A14" s="16" t="str">
        <f t="shared" si="0"/>
        <v>CN</v>
      </c>
      <c r="B14" s="16">
        <v>64</v>
      </c>
      <c r="C14" s="16">
        <v>64</v>
      </c>
      <c r="D14" s="16" t="s">
        <v>853</v>
      </c>
      <c r="E14" s="17" t="s">
        <v>460</v>
      </c>
      <c r="F14" s="18" t="s">
        <v>461</v>
      </c>
      <c r="G14" s="18" t="s">
        <v>462</v>
      </c>
      <c r="H14" s="18" t="s">
        <v>66</v>
      </c>
      <c r="I14" s="18" t="s">
        <v>67</v>
      </c>
      <c r="J14" s="19" t="s">
        <v>634</v>
      </c>
      <c r="K14" s="18" t="s">
        <v>68</v>
      </c>
      <c r="L14" s="20" t="s">
        <v>611</v>
      </c>
      <c r="M14" s="21">
        <v>43573</v>
      </c>
      <c r="N14" s="22" t="s">
        <v>669</v>
      </c>
    </row>
    <row r="15" spans="1:14" ht="30" x14ac:dyDescent="0.2">
      <c r="A15" s="16" t="str">
        <f t="shared" si="0"/>
        <v>CN</v>
      </c>
      <c r="B15" s="16">
        <v>65</v>
      </c>
      <c r="C15" s="16">
        <v>65</v>
      </c>
      <c r="D15" s="16" t="s">
        <v>853</v>
      </c>
      <c r="E15" s="17" t="s">
        <v>370</v>
      </c>
      <c r="F15" s="18" t="s">
        <v>371</v>
      </c>
      <c r="G15" s="18" t="s">
        <v>372</v>
      </c>
      <c r="H15" s="18" t="s">
        <v>66</v>
      </c>
      <c r="I15" s="18" t="s">
        <v>67</v>
      </c>
      <c r="J15" s="19" t="s">
        <v>634</v>
      </c>
      <c r="K15" s="18" t="s">
        <v>68</v>
      </c>
      <c r="L15" s="20" t="s">
        <v>611</v>
      </c>
      <c r="M15" s="21">
        <v>43573</v>
      </c>
      <c r="N15" s="22" t="s">
        <v>669</v>
      </c>
    </row>
    <row r="16" spans="1:14" ht="75" x14ac:dyDescent="0.2">
      <c r="A16" s="16" t="str">
        <f t="shared" si="0"/>
        <v>CN</v>
      </c>
      <c r="B16" s="16">
        <v>66</v>
      </c>
      <c r="C16" s="16">
        <v>66</v>
      </c>
      <c r="D16" s="16" t="s">
        <v>853</v>
      </c>
      <c r="E16" s="17" t="s">
        <v>479</v>
      </c>
      <c r="F16" s="18" t="s">
        <v>480</v>
      </c>
      <c r="G16" s="18" t="s">
        <v>481</v>
      </c>
      <c r="H16" s="18" t="s">
        <v>66</v>
      </c>
      <c r="I16" s="18" t="s">
        <v>67</v>
      </c>
      <c r="J16" s="19" t="s">
        <v>634</v>
      </c>
      <c r="K16" s="18" t="s">
        <v>68</v>
      </c>
      <c r="L16" s="20" t="s">
        <v>611</v>
      </c>
      <c r="M16" s="21">
        <v>43573</v>
      </c>
      <c r="N16" s="22" t="s">
        <v>680</v>
      </c>
    </row>
    <row r="17" spans="1:14" ht="30" x14ac:dyDescent="0.2">
      <c r="A17" s="16" t="str">
        <f t="shared" si="0"/>
        <v>CN</v>
      </c>
      <c r="B17" s="16">
        <v>67</v>
      </c>
      <c r="C17" s="16">
        <v>67</v>
      </c>
      <c r="D17" s="16" t="s">
        <v>853</v>
      </c>
      <c r="E17" s="17" t="s">
        <v>381</v>
      </c>
      <c r="F17" s="18" t="s">
        <v>382</v>
      </c>
      <c r="G17" s="18" t="s">
        <v>383</v>
      </c>
      <c r="H17" s="18" t="s">
        <v>66</v>
      </c>
      <c r="I17" s="18" t="s">
        <v>67</v>
      </c>
      <c r="J17" s="19" t="s">
        <v>634</v>
      </c>
      <c r="K17" s="18" t="s">
        <v>68</v>
      </c>
      <c r="L17" s="20" t="s">
        <v>611</v>
      </c>
      <c r="M17" s="21">
        <v>43573</v>
      </c>
      <c r="N17" s="22" t="s">
        <v>669</v>
      </c>
    </row>
    <row r="18" spans="1:14" ht="30" x14ac:dyDescent="0.2">
      <c r="A18" s="16" t="str">
        <f t="shared" si="0"/>
        <v>CN</v>
      </c>
      <c r="B18" s="16">
        <v>67</v>
      </c>
      <c r="C18" s="16">
        <v>67</v>
      </c>
      <c r="D18" s="16" t="s">
        <v>853</v>
      </c>
      <c r="E18" s="17" t="s">
        <v>449</v>
      </c>
      <c r="F18" s="18" t="s">
        <v>450</v>
      </c>
      <c r="G18" s="18" t="s">
        <v>451</v>
      </c>
      <c r="H18" s="18" t="s">
        <v>66</v>
      </c>
      <c r="I18" s="18" t="s">
        <v>67</v>
      </c>
      <c r="J18" s="19" t="s">
        <v>634</v>
      </c>
      <c r="K18" s="18" t="s">
        <v>68</v>
      </c>
      <c r="L18" s="20" t="s">
        <v>611</v>
      </c>
      <c r="M18" s="21">
        <v>44062</v>
      </c>
      <c r="N18" s="22"/>
    </row>
    <row r="19" spans="1:14" ht="30" x14ac:dyDescent="0.2">
      <c r="A19" s="16" t="str">
        <f t="shared" si="0"/>
        <v>CN</v>
      </c>
      <c r="B19" s="16">
        <v>69</v>
      </c>
      <c r="C19" s="16">
        <v>69</v>
      </c>
      <c r="D19" s="16" t="s">
        <v>853</v>
      </c>
      <c r="E19" s="17" t="s">
        <v>210</v>
      </c>
      <c r="F19" s="18" t="s">
        <v>211</v>
      </c>
      <c r="G19" s="18" t="s">
        <v>212</v>
      </c>
      <c r="H19" s="18" t="s">
        <v>66</v>
      </c>
      <c r="I19" s="18" t="s">
        <v>67</v>
      </c>
      <c r="J19" s="19" t="s">
        <v>634</v>
      </c>
      <c r="K19" s="18" t="s">
        <v>68</v>
      </c>
      <c r="L19" s="20" t="s">
        <v>611</v>
      </c>
      <c r="M19" s="21">
        <v>44032</v>
      </c>
      <c r="N19" s="22"/>
    </row>
    <row r="20" spans="1:14" ht="30" x14ac:dyDescent="0.2">
      <c r="A20" s="16" t="str">
        <f t="shared" si="0"/>
        <v>CN</v>
      </c>
      <c r="B20" s="16">
        <v>70</v>
      </c>
      <c r="C20" s="16">
        <v>70</v>
      </c>
      <c r="D20" s="16" t="s">
        <v>853</v>
      </c>
      <c r="E20" s="17" t="s">
        <v>497</v>
      </c>
      <c r="F20" s="18" t="s">
        <v>498</v>
      </c>
      <c r="G20" s="18" t="s">
        <v>499</v>
      </c>
      <c r="H20" s="18" t="s">
        <v>66</v>
      </c>
      <c r="I20" s="18" t="s">
        <v>67</v>
      </c>
      <c r="J20" s="19" t="s">
        <v>634</v>
      </c>
      <c r="K20" s="18" t="s">
        <v>68</v>
      </c>
      <c r="L20" s="20" t="s">
        <v>611</v>
      </c>
      <c r="M20" s="21">
        <v>44032</v>
      </c>
      <c r="N20" s="22"/>
    </row>
    <row r="21" spans="1:14" ht="30" x14ac:dyDescent="0.2">
      <c r="A21" s="16" t="str">
        <f t="shared" si="0"/>
        <v>RF</v>
      </c>
      <c r="B21" s="16">
        <v>71</v>
      </c>
      <c r="C21" s="16">
        <v>71</v>
      </c>
      <c r="D21" s="16" t="s">
        <v>853</v>
      </c>
      <c r="E21" s="17" t="s">
        <v>277</v>
      </c>
      <c r="F21" s="18" t="s">
        <v>278</v>
      </c>
      <c r="G21" s="18" t="s">
        <v>279</v>
      </c>
      <c r="H21" s="18" t="s">
        <v>280</v>
      </c>
      <c r="I21" s="18" t="s">
        <v>122</v>
      </c>
      <c r="J21" s="19">
        <v>604</v>
      </c>
      <c r="K21" s="18" t="s">
        <v>87</v>
      </c>
      <c r="L21" s="20" t="s">
        <v>592</v>
      </c>
      <c r="M21" s="21">
        <v>44224</v>
      </c>
      <c r="N21" s="22"/>
    </row>
    <row r="22" spans="1:14" ht="30" x14ac:dyDescent="0.2">
      <c r="A22" s="16" t="str">
        <f t="shared" si="0"/>
        <v>US</v>
      </c>
      <c r="B22" s="16">
        <v>72</v>
      </c>
      <c r="C22" s="16">
        <v>72</v>
      </c>
      <c r="D22" s="16" t="s">
        <v>853</v>
      </c>
      <c r="E22" s="17" t="s">
        <v>273</v>
      </c>
      <c r="F22" s="18" t="s">
        <v>274</v>
      </c>
      <c r="G22" s="18" t="s">
        <v>275</v>
      </c>
      <c r="H22" s="18" t="s">
        <v>34</v>
      </c>
      <c r="I22" s="18" t="s">
        <v>276</v>
      </c>
      <c r="J22" s="19">
        <v>636</v>
      </c>
      <c r="K22" s="18" t="s">
        <v>562</v>
      </c>
      <c r="L22" s="20" t="s">
        <v>587</v>
      </c>
      <c r="M22" s="21">
        <v>44271</v>
      </c>
      <c r="N22" s="22"/>
    </row>
    <row r="23" spans="1:14" ht="30" x14ac:dyDescent="0.2">
      <c r="A23" s="16" t="str">
        <f t="shared" si="0"/>
        <v>US</v>
      </c>
      <c r="B23" s="16">
        <v>73</v>
      </c>
      <c r="C23" s="16">
        <v>73</v>
      </c>
      <c r="D23" s="16" t="s">
        <v>853</v>
      </c>
      <c r="E23" s="17" t="s">
        <v>154</v>
      </c>
      <c r="F23" s="18" t="s">
        <v>155</v>
      </c>
      <c r="G23" s="18" t="s">
        <v>156</v>
      </c>
      <c r="H23" s="18" t="s">
        <v>34</v>
      </c>
      <c r="I23" s="18" t="s">
        <v>157</v>
      </c>
      <c r="J23" s="19" t="s">
        <v>617</v>
      </c>
      <c r="K23" s="18" t="s">
        <v>158</v>
      </c>
      <c r="L23" s="20" t="s">
        <v>599</v>
      </c>
      <c r="M23" s="21">
        <v>44225</v>
      </c>
      <c r="N23" s="22"/>
    </row>
    <row r="24" spans="1:14" ht="60" x14ac:dyDescent="0.2">
      <c r="A24" s="16" t="str">
        <f t="shared" si="0"/>
        <v>BR</v>
      </c>
      <c r="B24" s="16">
        <v>75</v>
      </c>
      <c r="C24" s="16">
        <v>75</v>
      </c>
      <c r="D24" s="16" t="s">
        <v>853</v>
      </c>
      <c r="E24" s="17" t="s">
        <v>47</v>
      </c>
      <c r="F24" s="18" t="s">
        <v>48</v>
      </c>
      <c r="G24" s="29" t="s">
        <v>49</v>
      </c>
      <c r="H24" s="18" t="s">
        <v>50</v>
      </c>
      <c r="I24" s="18" t="s">
        <v>41</v>
      </c>
      <c r="J24" s="19" t="s">
        <v>819</v>
      </c>
      <c r="K24" s="18" t="s">
        <v>42</v>
      </c>
      <c r="L24" s="20" t="s">
        <v>586</v>
      </c>
      <c r="M24" s="21">
        <v>44225</v>
      </c>
      <c r="N24" s="30" t="s">
        <v>869</v>
      </c>
    </row>
    <row r="25" spans="1:14" ht="30" x14ac:dyDescent="0.2">
      <c r="A25" s="16" t="str">
        <f t="shared" si="0"/>
        <v>IL</v>
      </c>
      <c r="B25" s="16">
        <v>76</v>
      </c>
      <c r="C25" s="16">
        <v>76</v>
      </c>
      <c r="D25" s="16" t="s">
        <v>853</v>
      </c>
      <c r="E25" s="17" t="s">
        <v>421</v>
      </c>
      <c r="F25" s="18" t="s">
        <v>422</v>
      </c>
      <c r="G25" s="18" t="s">
        <v>423</v>
      </c>
      <c r="H25" s="18" t="s">
        <v>424</v>
      </c>
      <c r="I25" s="18" t="s">
        <v>157</v>
      </c>
      <c r="J25" s="19" t="s">
        <v>617</v>
      </c>
      <c r="K25" s="18" t="s">
        <v>158</v>
      </c>
      <c r="L25" s="20" t="s">
        <v>599</v>
      </c>
      <c r="M25" s="21">
        <v>44232</v>
      </c>
      <c r="N25" s="22"/>
    </row>
    <row r="26" spans="1:14" ht="30" x14ac:dyDescent="0.2">
      <c r="A26" s="16" t="str">
        <f t="shared" si="0"/>
        <v>US</v>
      </c>
      <c r="B26" s="16">
        <v>76</v>
      </c>
      <c r="C26" s="16">
        <v>76</v>
      </c>
      <c r="D26" s="16" t="s">
        <v>853</v>
      </c>
      <c r="E26" s="17" t="s">
        <v>166</v>
      </c>
      <c r="F26" s="18" t="s">
        <v>167</v>
      </c>
      <c r="G26" s="18" t="s">
        <v>168</v>
      </c>
      <c r="H26" s="18" t="s">
        <v>34</v>
      </c>
      <c r="I26" s="18" t="s">
        <v>9</v>
      </c>
      <c r="J26" s="19" t="s">
        <v>583</v>
      </c>
      <c r="K26" s="18" t="s">
        <v>24</v>
      </c>
      <c r="L26" s="20" t="s">
        <v>580</v>
      </c>
      <c r="M26" s="21">
        <v>1</v>
      </c>
      <c r="N26" s="22"/>
    </row>
    <row r="27" spans="1:14" ht="120" x14ac:dyDescent="0.2">
      <c r="A27" s="16" t="str">
        <f t="shared" si="0"/>
        <v>CA</v>
      </c>
      <c r="B27" s="16">
        <v>77</v>
      </c>
      <c r="C27" s="16">
        <v>77</v>
      </c>
      <c r="D27" s="16" t="s">
        <v>853</v>
      </c>
      <c r="E27" s="17" t="s">
        <v>398</v>
      </c>
      <c r="F27" s="18" t="s">
        <v>399</v>
      </c>
      <c r="G27" s="18" t="s">
        <v>400</v>
      </c>
      <c r="H27" s="18" t="s">
        <v>336</v>
      </c>
      <c r="I27" s="18" t="s">
        <v>19</v>
      </c>
      <c r="J27" s="19" t="s">
        <v>584</v>
      </c>
      <c r="K27" s="18" t="s">
        <v>20</v>
      </c>
      <c r="L27" s="20" t="s">
        <v>581</v>
      </c>
      <c r="M27" s="21">
        <v>44232</v>
      </c>
      <c r="N27" s="22" t="s">
        <v>827</v>
      </c>
    </row>
    <row r="28" spans="1:14" ht="30" x14ac:dyDescent="0.2">
      <c r="A28" s="16" t="str">
        <f t="shared" si="0"/>
        <v>US</v>
      </c>
      <c r="B28" s="16">
        <v>79</v>
      </c>
      <c r="C28" s="16">
        <v>79</v>
      </c>
      <c r="D28" s="16" t="s">
        <v>853</v>
      </c>
      <c r="E28" s="17" t="s">
        <v>543</v>
      </c>
      <c r="F28" s="18" t="s">
        <v>544</v>
      </c>
      <c r="G28" s="18" t="s">
        <v>545</v>
      </c>
      <c r="H28" s="18" t="s">
        <v>34</v>
      </c>
      <c r="I28" s="18" t="s">
        <v>546</v>
      </c>
      <c r="J28" s="19" t="s">
        <v>617</v>
      </c>
      <c r="K28" s="18" t="s">
        <v>547</v>
      </c>
      <c r="L28" s="20" t="s">
        <v>616</v>
      </c>
      <c r="M28" s="21">
        <v>44239</v>
      </c>
      <c r="N28" s="22"/>
    </row>
    <row r="29" spans="1:14" ht="30" x14ac:dyDescent="0.2">
      <c r="A29" s="16" t="str">
        <f t="shared" si="0"/>
        <v>TR</v>
      </c>
      <c r="B29" s="16">
        <v>80</v>
      </c>
      <c r="C29" s="16">
        <v>80</v>
      </c>
      <c r="D29" s="16" t="s">
        <v>853</v>
      </c>
      <c r="E29" s="17" t="s">
        <v>118</v>
      </c>
      <c r="F29" s="18" t="s">
        <v>119</v>
      </c>
      <c r="G29" s="18" t="s">
        <v>120</v>
      </c>
      <c r="H29" s="18" t="s">
        <v>121</v>
      </c>
      <c r="I29" s="18" t="s">
        <v>122</v>
      </c>
      <c r="J29" s="19">
        <v>604</v>
      </c>
      <c r="K29" s="18" t="s">
        <v>87</v>
      </c>
      <c r="L29" s="20" t="s">
        <v>592</v>
      </c>
      <c r="M29" s="21">
        <v>44197</v>
      </c>
      <c r="N29" s="22"/>
    </row>
    <row r="30" spans="1:14" ht="30" x14ac:dyDescent="0.2">
      <c r="A30" s="16" t="str">
        <f t="shared" si="0"/>
        <v>IN</v>
      </c>
      <c r="B30" s="16">
        <v>81</v>
      </c>
      <c r="C30" s="16">
        <v>81</v>
      </c>
      <c r="D30" s="16" t="s">
        <v>853</v>
      </c>
      <c r="E30" s="17" t="s">
        <v>111</v>
      </c>
      <c r="F30" s="18" t="s">
        <v>112</v>
      </c>
      <c r="G30" s="18" t="s">
        <v>113</v>
      </c>
      <c r="H30" s="18" t="s">
        <v>78</v>
      </c>
      <c r="I30" s="18" t="s">
        <v>107</v>
      </c>
      <c r="J30" s="19" t="s">
        <v>617</v>
      </c>
      <c r="K30" s="18" t="s">
        <v>108</v>
      </c>
      <c r="L30" s="31" t="s">
        <v>593</v>
      </c>
      <c r="M30" s="21">
        <v>44239</v>
      </c>
      <c r="N30" s="22"/>
    </row>
    <row r="31" spans="1:14" ht="30" x14ac:dyDescent="0.2">
      <c r="A31" s="16" t="str">
        <f t="shared" si="0"/>
        <v>IN</v>
      </c>
      <c r="B31" s="16">
        <v>82</v>
      </c>
      <c r="C31" s="16">
        <v>82</v>
      </c>
      <c r="D31" s="16" t="s">
        <v>853</v>
      </c>
      <c r="E31" s="17" t="s">
        <v>104</v>
      </c>
      <c r="F31" s="18" t="s">
        <v>105</v>
      </c>
      <c r="G31" s="18" t="s">
        <v>106</v>
      </c>
      <c r="H31" s="18" t="s">
        <v>78</v>
      </c>
      <c r="I31" s="18" t="s">
        <v>107</v>
      </c>
      <c r="J31" s="19" t="s">
        <v>617</v>
      </c>
      <c r="K31" s="18" t="s">
        <v>108</v>
      </c>
      <c r="L31" s="31" t="s">
        <v>593</v>
      </c>
      <c r="M31" s="21">
        <v>44239</v>
      </c>
      <c r="N31" s="22"/>
    </row>
    <row r="32" spans="1:14" ht="30" x14ac:dyDescent="0.2">
      <c r="A32" s="16" t="str">
        <f t="shared" si="0"/>
        <v>US</v>
      </c>
      <c r="B32" s="16">
        <v>82</v>
      </c>
      <c r="C32" s="16">
        <v>82</v>
      </c>
      <c r="D32" s="16" t="s">
        <v>853</v>
      </c>
      <c r="E32" s="17" t="s">
        <v>713</v>
      </c>
      <c r="F32" s="18" t="s">
        <v>714</v>
      </c>
      <c r="G32" s="18" t="s">
        <v>715</v>
      </c>
      <c r="H32" s="18" t="s">
        <v>34</v>
      </c>
      <c r="I32" s="18" t="s">
        <v>196</v>
      </c>
      <c r="J32" s="19" t="s">
        <v>622</v>
      </c>
      <c r="K32" s="18" t="s">
        <v>197</v>
      </c>
      <c r="L32" s="20" t="s">
        <v>581</v>
      </c>
      <c r="M32" s="21">
        <v>1</v>
      </c>
      <c r="N32" s="32"/>
    </row>
    <row r="33" spans="1:14" ht="30" x14ac:dyDescent="0.2">
      <c r="A33" s="16" t="str">
        <f t="shared" si="0"/>
        <v>BR</v>
      </c>
      <c r="B33" s="16">
        <v>83</v>
      </c>
      <c r="C33" s="16">
        <v>83</v>
      </c>
      <c r="D33" s="16" t="s">
        <v>853</v>
      </c>
      <c r="E33" s="17" t="s">
        <v>665</v>
      </c>
      <c r="F33" s="18" t="s">
        <v>271</v>
      </c>
      <c r="G33" s="18" t="s">
        <v>272</v>
      </c>
      <c r="H33" s="18" t="s">
        <v>50</v>
      </c>
      <c r="I33" s="18" t="s">
        <v>107</v>
      </c>
      <c r="J33" s="19" t="s">
        <v>617</v>
      </c>
      <c r="K33" s="18" t="s">
        <v>108</v>
      </c>
      <c r="L33" s="31" t="s">
        <v>593</v>
      </c>
      <c r="M33" s="21">
        <v>44239</v>
      </c>
      <c r="N33" s="22"/>
    </row>
    <row r="34" spans="1:14" ht="30" x14ac:dyDescent="0.2">
      <c r="A34" s="16" t="str">
        <f t="shared" si="0"/>
        <v>IN</v>
      </c>
      <c r="B34" s="16">
        <v>84</v>
      </c>
      <c r="C34" s="16">
        <v>84</v>
      </c>
      <c r="D34" s="16" t="s">
        <v>853</v>
      </c>
      <c r="E34" s="17" t="s">
        <v>641</v>
      </c>
      <c r="F34" s="18" t="s">
        <v>221</v>
      </c>
      <c r="G34" s="18" t="s">
        <v>222</v>
      </c>
      <c r="H34" s="18" t="s">
        <v>78</v>
      </c>
      <c r="I34" s="18" t="s">
        <v>107</v>
      </c>
      <c r="J34" s="19" t="s">
        <v>617</v>
      </c>
      <c r="K34" s="18" t="s">
        <v>108</v>
      </c>
      <c r="L34" s="31" t="s">
        <v>593</v>
      </c>
      <c r="M34" s="21">
        <v>44239</v>
      </c>
      <c r="N34" s="22"/>
    </row>
    <row r="35" spans="1:14" ht="30" x14ac:dyDescent="0.2">
      <c r="A35" s="16" t="str">
        <f t="shared" ref="A35:A66" si="1">VLOOKUP($H35,Country_Codes,2,FALSE)</f>
        <v>US</v>
      </c>
      <c r="B35" s="16">
        <v>87</v>
      </c>
      <c r="C35" s="16">
        <v>87</v>
      </c>
      <c r="D35" s="16" t="s">
        <v>853</v>
      </c>
      <c r="E35" s="17" t="s">
        <v>494</v>
      </c>
      <c r="F35" s="18" t="s">
        <v>495</v>
      </c>
      <c r="G35" s="18" t="s">
        <v>496</v>
      </c>
      <c r="H35" s="18" t="s">
        <v>34</v>
      </c>
      <c r="I35" s="18" t="s">
        <v>9</v>
      </c>
      <c r="J35" s="19" t="s">
        <v>583</v>
      </c>
      <c r="K35" s="18" t="s">
        <v>24</v>
      </c>
      <c r="L35" s="31" t="s">
        <v>580</v>
      </c>
      <c r="M35" s="21">
        <v>1</v>
      </c>
      <c r="N35" s="22"/>
    </row>
    <row r="36" spans="1:14" ht="30" x14ac:dyDescent="0.2">
      <c r="A36" s="16" t="str">
        <f t="shared" si="1"/>
        <v>CN</v>
      </c>
      <c r="B36" s="16">
        <v>88</v>
      </c>
      <c r="C36" s="16">
        <v>88</v>
      </c>
      <c r="D36" s="16" t="s">
        <v>853</v>
      </c>
      <c r="E36" s="17" t="s">
        <v>83</v>
      </c>
      <c r="F36" s="18" t="s">
        <v>84</v>
      </c>
      <c r="G36" s="18" t="s">
        <v>85</v>
      </c>
      <c r="H36" s="18" t="s">
        <v>66</v>
      </c>
      <c r="I36" s="18" t="s">
        <v>86</v>
      </c>
      <c r="J36" s="19">
        <v>604</v>
      </c>
      <c r="K36" s="18" t="s">
        <v>87</v>
      </c>
      <c r="L36" s="20" t="s">
        <v>592</v>
      </c>
      <c r="M36" s="21">
        <v>1</v>
      </c>
      <c r="N36" s="22"/>
    </row>
    <row r="37" spans="1:14" ht="30" x14ac:dyDescent="0.2">
      <c r="A37" s="16" t="str">
        <f t="shared" si="1"/>
        <v>RF</v>
      </c>
      <c r="B37" s="16">
        <v>89</v>
      </c>
      <c r="C37" s="16">
        <v>89</v>
      </c>
      <c r="D37" s="16" t="s">
        <v>853</v>
      </c>
      <c r="E37" s="17" t="s">
        <v>430</v>
      </c>
      <c r="F37" s="18" t="s">
        <v>431</v>
      </c>
      <c r="G37" s="18" t="s">
        <v>432</v>
      </c>
      <c r="H37" s="18" t="s">
        <v>280</v>
      </c>
      <c r="I37" s="18" t="s">
        <v>9</v>
      </c>
      <c r="J37" s="19" t="s">
        <v>583</v>
      </c>
      <c r="K37" s="18" t="s">
        <v>24</v>
      </c>
      <c r="L37" s="20" t="s">
        <v>580</v>
      </c>
      <c r="M37" s="21">
        <v>1</v>
      </c>
      <c r="N37" s="22"/>
    </row>
    <row r="38" spans="1:14" ht="30" x14ac:dyDescent="0.2">
      <c r="A38" s="16" t="str">
        <f t="shared" si="1"/>
        <v>US</v>
      </c>
      <c r="B38" s="16">
        <v>90</v>
      </c>
      <c r="C38" s="16">
        <v>90</v>
      </c>
      <c r="D38" s="16" t="s">
        <v>853</v>
      </c>
      <c r="E38" s="17" t="s">
        <v>418</v>
      </c>
      <c r="F38" s="18" t="s">
        <v>419</v>
      </c>
      <c r="G38" s="18" t="s">
        <v>420</v>
      </c>
      <c r="H38" s="18" t="s">
        <v>34</v>
      </c>
      <c r="I38" s="18" t="s">
        <v>9</v>
      </c>
      <c r="J38" s="19" t="s">
        <v>583</v>
      </c>
      <c r="K38" s="18" t="s">
        <v>24</v>
      </c>
      <c r="L38" s="20" t="s">
        <v>580</v>
      </c>
      <c r="M38" s="21">
        <v>1</v>
      </c>
      <c r="N38" s="22"/>
    </row>
    <row r="39" spans="1:14" ht="30" x14ac:dyDescent="0.2">
      <c r="A39" s="16" t="str">
        <f t="shared" si="1"/>
        <v>US</v>
      </c>
      <c r="B39" s="16">
        <v>91</v>
      </c>
      <c r="C39" s="16">
        <v>91</v>
      </c>
      <c r="D39" s="16" t="s">
        <v>853</v>
      </c>
      <c r="E39" s="17" t="s">
        <v>367</v>
      </c>
      <c r="F39" s="18" t="s">
        <v>368</v>
      </c>
      <c r="G39" s="18" t="s">
        <v>369</v>
      </c>
      <c r="H39" s="18" t="s">
        <v>34</v>
      </c>
      <c r="I39" s="18" t="s">
        <v>9</v>
      </c>
      <c r="J39" s="19" t="s">
        <v>583</v>
      </c>
      <c r="K39" s="18" t="s">
        <v>24</v>
      </c>
      <c r="L39" s="20" t="s">
        <v>580</v>
      </c>
      <c r="M39" s="21">
        <v>1</v>
      </c>
      <c r="N39" s="22"/>
    </row>
    <row r="40" spans="1:14" ht="30" x14ac:dyDescent="0.2">
      <c r="A40" s="16" t="str">
        <f t="shared" si="1"/>
        <v>CN</v>
      </c>
      <c r="B40" s="16">
        <v>93</v>
      </c>
      <c r="C40" s="16">
        <v>93</v>
      </c>
      <c r="D40" s="16" t="s">
        <v>853</v>
      </c>
      <c r="E40" s="17" t="s">
        <v>482</v>
      </c>
      <c r="F40" s="18" t="s">
        <v>483</v>
      </c>
      <c r="G40" s="18" t="s">
        <v>484</v>
      </c>
      <c r="H40" s="18" t="s">
        <v>66</v>
      </c>
      <c r="I40" s="18" t="s">
        <v>86</v>
      </c>
      <c r="J40" s="19">
        <v>604</v>
      </c>
      <c r="K40" s="18" t="s">
        <v>87</v>
      </c>
      <c r="L40" s="20" t="s">
        <v>592</v>
      </c>
      <c r="M40" s="21">
        <v>1</v>
      </c>
      <c r="N40" s="22"/>
    </row>
    <row r="41" spans="1:14" ht="30" x14ac:dyDescent="0.2">
      <c r="A41" s="16" t="str">
        <f t="shared" si="1"/>
        <v>CN</v>
      </c>
      <c r="B41" s="16">
        <v>94</v>
      </c>
      <c r="C41" s="16">
        <v>94</v>
      </c>
      <c r="D41" s="16" t="s">
        <v>853</v>
      </c>
      <c r="E41" s="17" t="s">
        <v>351</v>
      </c>
      <c r="F41" s="18" t="s">
        <v>352</v>
      </c>
      <c r="G41" s="18" t="s">
        <v>789</v>
      </c>
      <c r="H41" s="18" t="s">
        <v>66</v>
      </c>
      <c r="I41" s="18" t="s">
        <v>86</v>
      </c>
      <c r="J41" s="19">
        <v>604</v>
      </c>
      <c r="K41" s="18" t="s">
        <v>87</v>
      </c>
      <c r="L41" s="20" t="s">
        <v>592</v>
      </c>
      <c r="M41" s="21">
        <v>1</v>
      </c>
      <c r="N41" s="22"/>
    </row>
    <row r="42" spans="1:14" ht="45" x14ac:dyDescent="0.2">
      <c r="A42" s="16" t="str">
        <f t="shared" si="1"/>
        <v>MX</v>
      </c>
      <c r="B42" s="16">
        <v>96</v>
      </c>
      <c r="C42" s="16">
        <v>96</v>
      </c>
      <c r="D42" s="16" t="s">
        <v>853</v>
      </c>
      <c r="E42" s="17" t="s">
        <v>21</v>
      </c>
      <c r="F42" s="18" t="s">
        <v>6</v>
      </c>
      <c r="G42" s="18" t="s">
        <v>22</v>
      </c>
      <c r="H42" s="18" t="s">
        <v>23</v>
      </c>
      <c r="I42" s="18" t="s">
        <v>9</v>
      </c>
      <c r="J42" s="19" t="s">
        <v>583</v>
      </c>
      <c r="K42" s="18" t="s">
        <v>24</v>
      </c>
      <c r="L42" s="20" t="s">
        <v>580</v>
      </c>
      <c r="M42" s="21">
        <v>1</v>
      </c>
      <c r="N42" s="22"/>
    </row>
    <row r="43" spans="1:14" ht="30" x14ac:dyDescent="0.2">
      <c r="A43" s="16" t="str">
        <f t="shared" si="1"/>
        <v>US</v>
      </c>
      <c r="B43" s="16">
        <v>100</v>
      </c>
      <c r="C43" s="16">
        <v>100</v>
      </c>
      <c r="D43" s="16" t="s">
        <v>853</v>
      </c>
      <c r="E43" s="17" t="s">
        <v>159</v>
      </c>
      <c r="F43" s="18" t="s">
        <v>556</v>
      </c>
      <c r="G43" s="18" t="s">
        <v>160</v>
      </c>
      <c r="H43" s="18" t="s">
        <v>34</v>
      </c>
      <c r="I43" s="18" t="s">
        <v>9</v>
      </c>
      <c r="J43" s="19" t="s">
        <v>583</v>
      </c>
      <c r="K43" s="18" t="s">
        <v>24</v>
      </c>
      <c r="L43" s="20" t="s">
        <v>580</v>
      </c>
      <c r="M43" s="21">
        <v>1</v>
      </c>
      <c r="N43" s="22"/>
    </row>
    <row r="44" spans="1:14" ht="30" x14ac:dyDescent="0.2">
      <c r="A44" s="16" t="str">
        <f t="shared" si="1"/>
        <v>TR</v>
      </c>
      <c r="B44" s="16">
        <v>104</v>
      </c>
      <c r="C44" s="16">
        <v>104</v>
      </c>
      <c r="D44" s="16" t="s">
        <v>853</v>
      </c>
      <c r="E44" s="17" t="s">
        <v>548</v>
      </c>
      <c r="F44" s="18" t="s">
        <v>549</v>
      </c>
      <c r="G44" s="18" t="s">
        <v>550</v>
      </c>
      <c r="H44" s="18" t="s">
        <v>121</v>
      </c>
      <c r="I44" s="18" t="s">
        <v>86</v>
      </c>
      <c r="J44" s="19">
        <v>604</v>
      </c>
      <c r="K44" s="18" t="s">
        <v>87</v>
      </c>
      <c r="L44" s="20" t="s">
        <v>592</v>
      </c>
      <c r="M44" s="21">
        <v>44197</v>
      </c>
      <c r="N44" s="22"/>
    </row>
    <row r="45" spans="1:14" ht="30" x14ac:dyDescent="0.2">
      <c r="A45" s="16" t="str">
        <f t="shared" si="1"/>
        <v>CN</v>
      </c>
      <c r="B45" s="16">
        <v>108</v>
      </c>
      <c r="C45" s="16">
        <v>108</v>
      </c>
      <c r="D45" s="16" t="s">
        <v>853</v>
      </c>
      <c r="E45" s="17" t="s">
        <v>248</v>
      </c>
      <c r="F45" s="18" t="s">
        <v>249</v>
      </c>
      <c r="G45" s="18" t="s">
        <v>250</v>
      </c>
      <c r="H45" s="18" t="s">
        <v>66</v>
      </c>
      <c r="I45" s="18" t="s">
        <v>79</v>
      </c>
      <c r="J45" s="19" t="s">
        <v>619</v>
      </c>
      <c r="K45" s="18" t="s">
        <v>80</v>
      </c>
      <c r="L45" s="20" t="s">
        <v>596</v>
      </c>
      <c r="M45" s="21">
        <v>42915</v>
      </c>
      <c r="N45" s="22" t="s">
        <v>826</v>
      </c>
    </row>
    <row r="46" spans="1:14" ht="30" x14ac:dyDescent="0.2">
      <c r="A46" s="16" t="str">
        <f t="shared" si="1"/>
        <v>IN</v>
      </c>
      <c r="B46" s="16">
        <v>109</v>
      </c>
      <c r="C46" s="16">
        <v>109</v>
      </c>
      <c r="D46" s="16" t="s">
        <v>853</v>
      </c>
      <c r="E46" s="17" t="s">
        <v>75</v>
      </c>
      <c r="F46" s="18" t="s">
        <v>76</v>
      </c>
      <c r="G46" s="18" t="s">
        <v>77</v>
      </c>
      <c r="H46" s="18" t="s">
        <v>78</v>
      </c>
      <c r="I46" s="18" t="s">
        <v>79</v>
      </c>
      <c r="J46" s="19" t="s">
        <v>619</v>
      </c>
      <c r="K46" s="18" t="s">
        <v>80</v>
      </c>
      <c r="L46" s="20" t="s">
        <v>596</v>
      </c>
      <c r="M46" s="21">
        <v>42915</v>
      </c>
      <c r="N46" s="22" t="s">
        <v>822</v>
      </c>
    </row>
    <row r="47" spans="1:14" ht="30" x14ac:dyDescent="0.2">
      <c r="A47" s="16" t="str">
        <f t="shared" si="1"/>
        <v>IN</v>
      </c>
      <c r="B47" s="16">
        <v>110</v>
      </c>
      <c r="C47" s="16">
        <v>110</v>
      </c>
      <c r="D47" s="16" t="s">
        <v>853</v>
      </c>
      <c r="E47" s="17" t="s">
        <v>101</v>
      </c>
      <c r="F47" s="18" t="s">
        <v>102</v>
      </c>
      <c r="G47" s="18" t="s">
        <v>103</v>
      </c>
      <c r="H47" s="18" t="s">
        <v>78</v>
      </c>
      <c r="I47" s="18" t="s">
        <v>79</v>
      </c>
      <c r="J47" s="19" t="s">
        <v>619</v>
      </c>
      <c r="K47" s="18" t="s">
        <v>80</v>
      </c>
      <c r="L47" s="20" t="s">
        <v>596</v>
      </c>
      <c r="M47" s="21">
        <v>42915</v>
      </c>
      <c r="N47" s="22" t="s">
        <v>823</v>
      </c>
    </row>
    <row r="48" spans="1:14" ht="30" x14ac:dyDescent="0.2">
      <c r="A48" s="16" t="str">
        <f t="shared" si="1"/>
        <v>CN</v>
      </c>
      <c r="B48" s="16">
        <v>111</v>
      </c>
      <c r="C48" s="16">
        <v>111</v>
      </c>
      <c r="D48" s="16" t="s">
        <v>853</v>
      </c>
      <c r="E48" s="17" t="s">
        <v>311</v>
      </c>
      <c r="F48" s="18" t="s">
        <v>312</v>
      </c>
      <c r="G48" s="18" t="s">
        <v>313</v>
      </c>
      <c r="H48" s="18" t="s">
        <v>66</v>
      </c>
      <c r="I48" s="18" t="s">
        <v>79</v>
      </c>
      <c r="J48" s="19" t="s">
        <v>619</v>
      </c>
      <c r="K48" s="18" t="s">
        <v>80</v>
      </c>
      <c r="L48" s="20" t="s">
        <v>596</v>
      </c>
      <c r="M48" s="21">
        <v>42915</v>
      </c>
      <c r="N48" s="22"/>
    </row>
    <row r="49" spans="1:14" ht="75" x14ac:dyDescent="0.2">
      <c r="A49" s="16" t="str">
        <f t="shared" si="1"/>
        <v>CN</v>
      </c>
      <c r="B49" s="16">
        <v>112</v>
      </c>
      <c r="C49" s="16">
        <v>112</v>
      </c>
      <c r="D49" s="16" t="s">
        <v>853</v>
      </c>
      <c r="E49" s="17" t="s">
        <v>98</v>
      </c>
      <c r="F49" s="18" t="s">
        <v>99</v>
      </c>
      <c r="G49" s="18" t="s">
        <v>100</v>
      </c>
      <c r="H49" s="18" t="s">
        <v>66</v>
      </c>
      <c r="I49" s="18" t="s">
        <v>67</v>
      </c>
      <c r="J49" s="19" t="s">
        <v>634</v>
      </c>
      <c r="K49" s="18" t="s">
        <v>68</v>
      </c>
      <c r="L49" s="20" t="s">
        <v>611</v>
      </c>
      <c r="M49" s="21">
        <v>43979</v>
      </c>
      <c r="N49" s="22" t="s">
        <v>679</v>
      </c>
    </row>
    <row r="50" spans="1:14" x14ac:dyDescent="0.2">
      <c r="A50" s="16" t="str">
        <f t="shared" si="1"/>
        <v>CN</v>
      </c>
      <c r="B50" s="16">
        <v>113</v>
      </c>
      <c r="C50" s="16">
        <v>113</v>
      </c>
      <c r="D50" s="16" t="s">
        <v>853</v>
      </c>
      <c r="E50" s="17" t="s">
        <v>260</v>
      </c>
      <c r="F50" s="18" t="s">
        <v>261</v>
      </c>
      <c r="G50" s="18" t="s">
        <v>262</v>
      </c>
      <c r="H50" s="18" t="s">
        <v>66</v>
      </c>
      <c r="I50" s="18" t="s">
        <v>67</v>
      </c>
      <c r="J50" s="19" t="s">
        <v>634</v>
      </c>
      <c r="K50" s="18" t="s">
        <v>68</v>
      </c>
      <c r="L50" s="20" t="s">
        <v>611</v>
      </c>
      <c r="M50" s="21">
        <v>42915</v>
      </c>
      <c r="N50" s="22"/>
    </row>
    <row r="51" spans="1:14" ht="30" x14ac:dyDescent="0.2">
      <c r="A51" s="16" t="str">
        <f t="shared" si="1"/>
        <v>CN</v>
      </c>
      <c r="B51" s="16">
        <v>114</v>
      </c>
      <c r="C51" s="16">
        <v>114</v>
      </c>
      <c r="D51" s="16" t="s">
        <v>853</v>
      </c>
      <c r="E51" s="17" t="s">
        <v>286</v>
      </c>
      <c r="F51" s="18" t="s">
        <v>287</v>
      </c>
      <c r="G51" s="18" t="s">
        <v>288</v>
      </c>
      <c r="H51" s="18" t="s">
        <v>66</v>
      </c>
      <c r="I51" s="18" t="s">
        <v>67</v>
      </c>
      <c r="J51" s="19" t="s">
        <v>634</v>
      </c>
      <c r="K51" s="18" t="s">
        <v>68</v>
      </c>
      <c r="L51" s="31" t="s">
        <v>611</v>
      </c>
      <c r="M51" s="21">
        <v>42915</v>
      </c>
      <c r="N51" s="22"/>
    </row>
    <row r="52" spans="1:14" ht="75" x14ac:dyDescent="0.2">
      <c r="A52" s="16" t="str">
        <f t="shared" si="1"/>
        <v>CN</v>
      </c>
      <c r="B52" s="16">
        <v>115</v>
      </c>
      <c r="C52" s="16">
        <v>115</v>
      </c>
      <c r="D52" s="16" t="s">
        <v>853</v>
      </c>
      <c r="E52" s="17" t="s">
        <v>292</v>
      </c>
      <c r="F52" s="18" t="s">
        <v>293</v>
      </c>
      <c r="G52" s="18" t="s">
        <v>294</v>
      </c>
      <c r="H52" s="18" t="s">
        <v>66</v>
      </c>
      <c r="I52" s="18" t="s">
        <v>67</v>
      </c>
      <c r="J52" s="19" t="s">
        <v>634</v>
      </c>
      <c r="K52" s="18" t="s">
        <v>68</v>
      </c>
      <c r="L52" s="20" t="s">
        <v>611</v>
      </c>
      <c r="M52" s="21">
        <v>42915</v>
      </c>
      <c r="N52" s="22" t="s">
        <v>825</v>
      </c>
    </row>
    <row r="53" spans="1:14" ht="30" x14ac:dyDescent="0.2">
      <c r="A53" s="16" t="str">
        <f t="shared" si="1"/>
        <v>IN</v>
      </c>
      <c r="B53" s="16">
        <v>117</v>
      </c>
      <c r="C53" s="16">
        <v>117</v>
      </c>
      <c r="D53" s="16" t="s">
        <v>853</v>
      </c>
      <c r="E53" s="17" t="s">
        <v>358</v>
      </c>
      <c r="F53" s="18" t="s">
        <v>359</v>
      </c>
      <c r="G53" s="18" t="s">
        <v>360</v>
      </c>
      <c r="H53" s="18" t="s">
        <v>78</v>
      </c>
      <c r="I53" s="18" t="s">
        <v>67</v>
      </c>
      <c r="J53" s="19" t="s">
        <v>634</v>
      </c>
      <c r="K53" s="18" t="s">
        <v>68</v>
      </c>
      <c r="L53" s="31" t="s">
        <v>611</v>
      </c>
      <c r="M53" s="21">
        <v>42915</v>
      </c>
      <c r="N53" s="22" t="s">
        <v>824</v>
      </c>
    </row>
    <row r="54" spans="1:14" ht="30" x14ac:dyDescent="0.2">
      <c r="A54" s="16" t="str">
        <f t="shared" si="1"/>
        <v>CN</v>
      </c>
      <c r="B54" s="16">
        <v>123</v>
      </c>
      <c r="C54" s="16">
        <v>123</v>
      </c>
      <c r="D54" s="16" t="s">
        <v>853</v>
      </c>
      <c r="E54" s="17" t="s">
        <v>387</v>
      </c>
      <c r="F54" s="18" t="s">
        <v>388</v>
      </c>
      <c r="G54" s="18" t="s">
        <v>389</v>
      </c>
      <c r="H54" s="18" t="s">
        <v>66</v>
      </c>
      <c r="I54" s="18" t="s">
        <v>67</v>
      </c>
      <c r="J54" s="19" t="s">
        <v>634</v>
      </c>
      <c r="K54" s="18" t="s">
        <v>68</v>
      </c>
      <c r="L54" s="20" t="s">
        <v>611</v>
      </c>
      <c r="M54" s="21">
        <v>42916</v>
      </c>
      <c r="N54" s="22" t="s">
        <v>671</v>
      </c>
    </row>
    <row r="55" spans="1:14" ht="30" x14ac:dyDescent="0.2">
      <c r="A55" s="16" t="str">
        <f t="shared" si="1"/>
        <v>CN</v>
      </c>
      <c r="B55" s="16">
        <v>125</v>
      </c>
      <c r="C55" s="16">
        <v>125</v>
      </c>
      <c r="D55" s="16" t="s">
        <v>853</v>
      </c>
      <c r="E55" s="17" t="s">
        <v>534</v>
      </c>
      <c r="F55" s="18" t="s">
        <v>535</v>
      </c>
      <c r="G55" s="18" t="s">
        <v>536</v>
      </c>
      <c r="H55" s="18" t="s">
        <v>66</v>
      </c>
      <c r="I55" s="18" t="s">
        <v>67</v>
      </c>
      <c r="J55" s="19" t="s">
        <v>634</v>
      </c>
      <c r="K55" s="18" t="s">
        <v>68</v>
      </c>
      <c r="L55" s="20" t="s">
        <v>611</v>
      </c>
      <c r="M55" s="21">
        <v>42916</v>
      </c>
      <c r="N55" s="22" t="s">
        <v>672</v>
      </c>
    </row>
    <row r="56" spans="1:14" ht="30" x14ac:dyDescent="0.2">
      <c r="A56" s="16" t="str">
        <f t="shared" si="1"/>
        <v>CN</v>
      </c>
      <c r="B56" s="16">
        <v>126</v>
      </c>
      <c r="C56" s="16">
        <v>126</v>
      </c>
      <c r="D56" s="16" t="s">
        <v>853</v>
      </c>
      <c r="E56" s="17" t="s">
        <v>540</v>
      </c>
      <c r="F56" s="18" t="s">
        <v>541</v>
      </c>
      <c r="G56" s="18" t="s">
        <v>542</v>
      </c>
      <c r="H56" s="18" t="s">
        <v>66</v>
      </c>
      <c r="I56" s="18" t="s">
        <v>67</v>
      </c>
      <c r="J56" s="19" t="s">
        <v>634</v>
      </c>
      <c r="K56" s="18" t="s">
        <v>68</v>
      </c>
      <c r="L56" s="20" t="s">
        <v>611</v>
      </c>
      <c r="M56" s="21">
        <v>42916</v>
      </c>
      <c r="N56" s="22" t="s">
        <v>676</v>
      </c>
    </row>
    <row r="57" spans="1:14" ht="60" x14ac:dyDescent="0.2">
      <c r="A57" s="16" t="str">
        <f t="shared" si="1"/>
        <v>CN</v>
      </c>
      <c r="B57" s="16">
        <v>127</v>
      </c>
      <c r="C57" s="16">
        <v>127</v>
      </c>
      <c r="D57" s="16" t="s">
        <v>853</v>
      </c>
      <c r="E57" s="17" t="s">
        <v>529</v>
      </c>
      <c r="F57" s="18" t="s">
        <v>530</v>
      </c>
      <c r="G57" s="18" t="s">
        <v>531</v>
      </c>
      <c r="H57" s="18" t="s">
        <v>66</v>
      </c>
      <c r="I57" s="18" t="s">
        <v>67</v>
      </c>
      <c r="J57" s="19" t="s">
        <v>634</v>
      </c>
      <c r="K57" s="18" t="s">
        <v>68</v>
      </c>
      <c r="L57" s="20" t="s">
        <v>611</v>
      </c>
      <c r="M57" s="21">
        <v>42916</v>
      </c>
      <c r="N57" s="22" t="s">
        <v>678</v>
      </c>
    </row>
    <row r="58" spans="1:14" ht="60" x14ac:dyDescent="0.2">
      <c r="A58" s="16" t="str">
        <f t="shared" si="1"/>
        <v>CN</v>
      </c>
      <c r="B58" s="16">
        <v>128</v>
      </c>
      <c r="C58" s="16">
        <v>128</v>
      </c>
      <c r="D58" s="16" t="s">
        <v>853</v>
      </c>
      <c r="E58" s="17" t="s">
        <v>532</v>
      </c>
      <c r="F58" s="18" t="s">
        <v>530</v>
      </c>
      <c r="G58" s="18" t="s">
        <v>533</v>
      </c>
      <c r="H58" s="18" t="s">
        <v>66</v>
      </c>
      <c r="I58" s="18" t="s">
        <v>67</v>
      </c>
      <c r="J58" s="19" t="s">
        <v>634</v>
      </c>
      <c r="K58" s="18" t="s">
        <v>68</v>
      </c>
      <c r="L58" s="20" t="s">
        <v>611</v>
      </c>
      <c r="M58" s="21">
        <v>42916</v>
      </c>
      <c r="N58" s="22" t="s">
        <v>677</v>
      </c>
    </row>
    <row r="59" spans="1:14" ht="30" x14ac:dyDescent="0.2">
      <c r="A59" s="16" t="str">
        <f t="shared" si="1"/>
        <v>CN</v>
      </c>
      <c r="B59" s="16">
        <v>131</v>
      </c>
      <c r="C59" s="16">
        <v>131</v>
      </c>
      <c r="D59" s="16" t="s">
        <v>853</v>
      </c>
      <c r="E59" s="17" t="s">
        <v>384</v>
      </c>
      <c r="F59" s="18" t="s">
        <v>385</v>
      </c>
      <c r="G59" s="18" t="s">
        <v>386</v>
      </c>
      <c r="H59" s="18" t="s">
        <v>66</v>
      </c>
      <c r="I59" s="18" t="s">
        <v>67</v>
      </c>
      <c r="J59" s="19" t="s">
        <v>634</v>
      </c>
      <c r="K59" s="18" t="s">
        <v>68</v>
      </c>
      <c r="L59" s="31" t="s">
        <v>611</v>
      </c>
      <c r="M59" s="21">
        <v>43129</v>
      </c>
      <c r="N59" s="22" t="s">
        <v>673</v>
      </c>
    </row>
    <row r="60" spans="1:14" ht="75" x14ac:dyDescent="0.2">
      <c r="A60" s="16" t="str">
        <f t="shared" si="1"/>
        <v>CN</v>
      </c>
      <c r="B60" s="16">
        <v>132</v>
      </c>
      <c r="C60" s="16">
        <v>132</v>
      </c>
      <c r="D60" s="16" t="s">
        <v>853</v>
      </c>
      <c r="E60" s="17" t="s">
        <v>295</v>
      </c>
      <c r="F60" s="18" t="s">
        <v>296</v>
      </c>
      <c r="G60" s="18" t="s">
        <v>297</v>
      </c>
      <c r="H60" s="18" t="s">
        <v>66</v>
      </c>
      <c r="I60" s="18" t="s">
        <v>67</v>
      </c>
      <c r="J60" s="19" t="s">
        <v>634</v>
      </c>
      <c r="K60" s="18" t="s">
        <v>68</v>
      </c>
      <c r="L60" s="31" t="s">
        <v>611</v>
      </c>
      <c r="M60" s="21">
        <v>43573</v>
      </c>
      <c r="N60" s="22" t="s">
        <v>668</v>
      </c>
    </row>
    <row r="61" spans="1:14" ht="30" x14ac:dyDescent="0.2">
      <c r="A61" s="16" t="str">
        <f t="shared" si="1"/>
        <v>CN</v>
      </c>
      <c r="B61" s="16">
        <v>133</v>
      </c>
      <c r="C61" s="16">
        <v>133</v>
      </c>
      <c r="D61" s="16" t="s">
        <v>853</v>
      </c>
      <c r="E61" s="17" t="s">
        <v>151</v>
      </c>
      <c r="F61" s="18" t="s">
        <v>152</v>
      </c>
      <c r="G61" s="18" t="s">
        <v>153</v>
      </c>
      <c r="H61" s="18" t="s">
        <v>66</v>
      </c>
      <c r="I61" s="18" t="s">
        <v>67</v>
      </c>
      <c r="J61" s="19" t="s">
        <v>634</v>
      </c>
      <c r="K61" s="18" t="s">
        <v>68</v>
      </c>
      <c r="L61" s="20" t="s">
        <v>611</v>
      </c>
      <c r="M61" s="21">
        <v>43573</v>
      </c>
      <c r="N61" s="22" t="s">
        <v>667</v>
      </c>
    </row>
    <row r="62" spans="1:14" ht="30" x14ac:dyDescent="0.2">
      <c r="A62" s="16" t="str">
        <f t="shared" si="1"/>
        <v>CN</v>
      </c>
      <c r="B62" s="16">
        <v>134</v>
      </c>
      <c r="C62" s="16">
        <v>134</v>
      </c>
      <c r="D62" s="16" t="s">
        <v>853</v>
      </c>
      <c r="E62" s="17" t="s">
        <v>485</v>
      </c>
      <c r="F62" s="18" t="s">
        <v>486</v>
      </c>
      <c r="G62" s="18" t="s">
        <v>487</v>
      </c>
      <c r="H62" s="18" t="s">
        <v>66</v>
      </c>
      <c r="I62" s="18" t="s">
        <v>67</v>
      </c>
      <c r="J62" s="19" t="s">
        <v>634</v>
      </c>
      <c r="K62" s="18" t="s">
        <v>68</v>
      </c>
      <c r="L62" s="20" t="s">
        <v>611</v>
      </c>
      <c r="M62" s="21">
        <v>43573</v>
      </c>
      <c r="N62" s="22" t="s">
        <v>670</v>
      </c>
    </row>
    <row r="63" spans="1:14" ht="30" x14ac:dyDescent="0.2">
      <c r="A63" s="16" t="str">
        <f t="shared" si="1"/>
        <v>CN</v>
      </c>
      <c r="B63" s="16">
        <v>135</v>
      </c>
      <c r="C63" s="16">
        <v>135</v>
      </c>
      <c r="D63" s="16" t="s">
        <v>853</v>
      </c>
      <c r="E63" s="17" t="s">
        <v>63</v>
      </c>
      <c r="F63" s="18" t="s">
        <v>64</v>
      </c>
      <c r="G63" s="18" t="s">
        <v>65</v>
      </c>
      <c r="H63" s="18" t="s">
        <v>66</v>
      </c>
      <c r="I63" s="18" t="s">
        <v>67</v>
      </c>
      <c r="J63" s="19" t="s">
        <v>634</v>
      </c>
      <c r="K63" s="18" t="s">
        <v>68</v>
      </c>
      <c r="L63" s="20" t="s">
        <v>611</v>
      </c>
      <c r="M63" s="21">
        <v>43578</v>
      </c>
      <c r="N63" s="22" t="s">
        <v>674</v>
      </c>
    </row>
    <row r="64" spans="1:14" ht="60" x14ac:dyDescent="0.2">
      <c r="A64" s="16" t="str">
        <f t="shared" si="1"/>
        <v>CN</v>
      </c>
      <c r="B64" s="16">
        <v>137</v>
      </c>
      <c r="C64" s="16">
        <v>137</v>
      </c>
      <c r="D64" s="16" t="s">
        <v>853</v>
      </c>
      <c r="E64" s="17" t="s">
        <v>308</v>
      </c>
      <c r="F64" s="18" t="s">
        <v>309</v>
      </c>
      <c r="G64" s="18" t="s">
        <v>310</v>
      </c>
      <c r="H64" s="18" t="s">
        <v>66</v>
      </c>
      <c r="I64" s="18" t="s">
        <v>67</v>
      </c>
      <c r="J64" s="19" t="s">
        <v>634</v>
      </c>
      <c r="K64" s="18" t="s">
        <v>68</v>
      </c>
      <c r="L64" s="31" t="s">
        <v>611</v>
      </c>
      <c r="M64" s="21">
        <v>43635</v>
      </c>
      <c r="N64" s="22" t="s">
        <v>811</v>
      </c>
    </row>
    <row r="65" spans="1:14" ht="30" x14ac:dyDescent="0.2">
      <c r="A65" s="16" t="str">
        <f t="shared" si="1"/>
        <v>CN</v>
      </c>
      <c r="B65" s="16">
        <v>138</v>
      </c>
      <c r="C65" s="16">
        <v>138</v>
      </c>
      <c r="D65" s="16" t="s">
        <v>853</v>
      </c>
      <c r="E65" s="17" t="s">
        <v>289</v>
      </c>
      <c r="F65" s="18" t="s">
        <v>290</v>
      </c>
      <c r="G65" s="18" t="s">
        <v>291</v>
      </c>
      <c r="H65" s="18" t="s">
        <v>66</v>
      </c>
      <c r="I65" s="18" t="s">
        <v>67</v>
      </c>
      <c r="J65" s="19" t="s">
        <v>634</v>
      </c>
      <c r="K65" s="18" t="s">
        <v>68</v>
      </c>
      <c r="L65" s="20" t="s">
        <v>611</v>
      </c>
      <c r="M65" s="21">
        <v>43810</v>
      </c>
      <c r="N65" s="22" t="s">
        <v>675</v>
      </c>
    </row>
    <row r="66" spans="1:14" ht="30" x14ac:dyDescent="0.2">
      <c r="A66" s="16" t="str">
        <f t="shared" si="1"/>
        <v>CN</v>
      </c>
      <c r="B66" s="16">
        <v>139</v>
      </c>
      <c r="C66" s="16">
        <v>139</v>
      </c>
      <c r="D66" s="16" t="s">
        <v>853</v>
      </c>
      <c r="E66" s="17" t="s">
        <v>251</v>
      </c>
      <c r="F66" s="18" t="s">
        <v>252</v>
      </c>
      <c r="G66" s="18" t="s">
        <v>253</v>
      </c>
      <c r="H66" s="18" t="s">
        <v>66</v>
      </c>
      <c r="I66" s="18" t="s">
        <v>67</v>
      </c>
      <c r="J66" s="19" t="s">
        <v>634</v>
      </c>
      <c r="K66" s="18" t="s">
        <v>68</v>
      </c>
      <c r="L66" s="20" t="s">
        <v>611</v>
      </c>
      <c r="M66" s="21">
        <v>43980</v>
      </c>
      <c r="N66" s="22" t="s">
        <v>676</v>
      </c>
    </row>
    <row r="67" spans="1:14" ht="45" x14ac:dyDescent="0.2">
      <c r="A67" s="16" t="str">
        <f t="shared" ref="A67:A101" si="2">VLOOKUP($H67,Country_Codes,2,FALSE)</f>
        <v>CN</v>
      </c>
      <c r="B67" s="16">
        <v>140</v>
      </c>
      <c r="C67" s="16">
        <v>140</v>
      </c>
      <c r="D67" s="16" t="s">
        <v>853</v>
      </c>
      <c r="E67" s="17" t="s">
        <v>123</v>
      </c>
      <c r="F67" s="18" t="s">
        <v>124</v>
      </c>
      <c r="G67" s="18" t="s">
        <v>125</v>
      </c>
      <c r="H67" s="18" t="s">
        <v>66</v>
      </c>
      <c r="I67" s="18" t="s">
        <v>67</v>
      </c>
      <c r="J67" s="19" t="s">
        <v>634</v>
      </c>
      <c r="K67" s="18" t="s">
        <v>68</v>
      </c>
      <c r="L67" s="20" t="s">
        <v>611</v>
      </c>
      <c r="M67" s="21">
        <v>43980</v>
      </c>
      <c r="N67" s="22" t="s">
        <v>722</v>
      </c>
    </row>
    <row r="68" spans="1:14" ht="30" x14ac:dyDescent="0.2">
      <c r="A68" s="16" t="str">
        <f t="shared" si="2"/>
        <v>CN</v>
      </c>
      <c r="B68" s="16">
        <v>141</v>
      </c>
      <c r="C68" s="16">
        <v>141</v>
      </c>
      <c r="D68" s="16" t="s">
        <v>853</v>
      </c>
      <c r="E68" s="17" t="s">
        <v>242</v>
      </c>
      <c r="F68" s="18" t="s">
        <v>243</v>
      </c>
      <c r="G68" s="18" t="s">
        <v>244</v>
      </c>
      <c r="H68" s="18" t="s">
        <v>66</v>
      </c>
      <c r="I68" s="18" t="s">
        <v>67</v>
      </c>
      <c r="J68" s="19" t="s">
        <v>634</v>
      </c>
      <c r="K68" s="18" t="s">
        <v>68</v>
      </c>
      <c r="L68" s="20" t="s">
        <v>611</v>
      </c>
      <c r="M68" s="21">
        <v>43980</v>
      </c>
      <c r="N68" s="22" t="s">
        <v>681</v>
      </c>
    </row>
    <row r="69" spans="1:14" ht="60" x14ac:dyDescent="0.2">
      <c r="A69" s="16" t="str">
        <f t="shared" si="2"/>
        <v>CN</v>
      </c>
      <c r="B69" s="16">
        <v>142</v>
      </c>
      <c r="C69" s="16">
        <v>142</v>
      </c>
      <c r="D69" s="16" t="s">
        <v>853</v>
      </c>
      <c r="E69" s="17" t="s">
        <v>254</v>
      </c>
      <c r="F69" s="18" t="s">
        <v>255</v>
      </c>
      <c r="G69" s="18" t="s">
        <v>256</v>
      </c>
      <c r="H69" s="18" t="s">
        <v>66</v>
      </c>
      <c r="I69" s="18" t="s">
        <v>67</v>
      </c>
      <c r="J69" s="19" t="s">
        <v>634</v>
      </c>
      <c r="K69" s="18" t="s">
        <v>68</v>
      </c>
      <c r="L69" s="31" t="s">
        <v>611</v>
      </c>
      <c r="M69" s="21">
        <v>43980</v>
      </c>
      <c r="N69" s="22" t="s">
        <v>682</v>
      </c>
    </row>
    <row r="70" spans="1:14" ht="30" x14ac:dyDescent="0.2">
      <c r="A70" s="16" t="str">
        <f t="shared" si="2"/>
        <v>CN</v>
      </c>
      <c r="B70" s="16">
        <v>143</v>
      </c>
      <c r="C70" s="16">
        <v>143</v>
      </c>
      <c r="D70" s="16" t="s">
        <v>853</v>
      </c>
      <c r="E70" s="17" t="s">
        <v>298</v>
      </c>
      <c r="F70" s="18" t="s">
        <v>299</v>
      </c>
      <c r="G70" s="18" t="s">
        <v>300</v>
      </c>
      <c r="H70" s="18" t="s">
        <v>66</v>
      </c>
      <c r="I70" s="18" t="s">
        <v>67</v>
      </c>
      <c r="J70" s="19" t="s">
        <v>634</v>
      </c>
      <c r="K70" s="18" t="s">
        <v>68</v>
      </c>
      <c r="L70" s="31" t="s">
        <v>611</v>
      </c>
      <c r="M70" s="21">
        <v>44032</v>
      </c>
      <c r="N70" s="22"/>
    </row>
    <row r="71" spans="1:14" ht="30" x14ac:dyDescent="0.2">
      <c r="A71" s="16" t="str">
        <f t="shared" si="2"/>
        <v>CN</v>
      </c>
      <c r="B71" s="16">
        <v>144</v>
      </c>
      <c r="C71" s="16">
        <v>144</v>
      </c>
      <c r="D71" s="16" t="s">
        <v>853</v>
      </c>
      <c r="E71" s="17" t="s">
        <v>245</v>
      </c>
      <c r="F71" s="18" t="s">
        <v>246</v>
      </c>
      <c r="G71" s="18" t="s">
        <v>247</v>
      </c>
      <c r="H71" s="18" t="s">
        <v>66</v>
      </c>
      <c r="I71" s="18" t="s">
        <v>67</v>
      </c>
      <c r="J71" s="19" t="s">
        <v>634</v>
      </c>
      <c r="K71" s="18" t="s">
        <v>68</v>
      </c>
      <c r="L71" s="20" t="s">
        <v>611</v>
      </c>
      <c r="M71" s="21">
        <v>44032</v>
      </c>
      <c r="N71" s="22"/>
    </row>
    <row r="72" spans="1:14" ht="30" x14ac:dyDescent="0.2">
      <c r="A72" s="16" t="str">
        <f t="shared" si="2"/>
        <v>CN</v>
      </c>
      <c r="B72" s="16">
        <v>145</v>
      </c>
      <c r="C72" s="16">
        <v>145</v>
      </c>
      <c r="D72" s="16" t="s">
        <v>853</v>
      </c>
      <c r="E72" s="17" t="s">
        <v>263</v>
      </c>
      <c r="F72" s="18" t="s">
        <v>264</v>
      </c>
      <c r="G72" s="18" t="s">
        <v>265</v>
      </c>
      <c r="H72" s="18" t="s">
        <v>66</v>
      </c>
      <c r="I72" s="18" t="s">
        <v>67</v>
      </c>
      <c r="J72" s="19" t="s">
        <v>634</v>
      </c>
      <c r="K72" s="18" t="s">
        <v>68</v>
      </c>
      <c r="L72" s="20" t="s">
        <v>611</v>
      </c>
      <c r="M72" s="21">
        <v>44032</v>
      </c>
      <c r="N72" s="22"/>
    </row>
    <row r="73" spans="1:14" ht="30" x14ac:dyDescent="0.2">
      <c r="A73" s="16" t="str">
        <f t="shared" si="2"/>
        <v>CN</v>
      </c>
      <c r="B73" s="16">
        <v>146</v>
      </c>
      <c r="C73" s="16">
        <v>146</v>
      </c>
      <c r="D73" s="16" t="s">
        <v>853</v>
      </c>
      <c r="E73" s="17" t="s">
        <v>537</v>
      </c>
      <c r="F73" s="18" t="s">
        <v>538</v>
      </c>
      <c r="G73" s="18" t="s">
        <v>539</v>
      </c>
      <c r="H73" s="18" t="s">
        <v>66</v>
      </c>
      <c r="I73" s="18" t="s">
        <v>67</v>
      </c>
      <c r="J73" s="19" t="s">
        <v>634</v>
      </c>
      <c r="K73" s="18" t="s">
        <v>68</v>
      </c>
      <c r="L73" s="20" t="s">
        <v>611</v>
      </c>
      <c r="M73" s="21">
        <v>42916</v>
      </c>
      <c r="N73" s="22"/>
    </row>
    <row r="74" spans="1:14" x14ac:dyDescent="0.2">
      <c r="A74" s="16" t="str">
        <f t="shared" si="2"/>
        <v>CN</v>
      </c>
      <c r="B74" s="16">
        <v>147</v>
      </c>
      <c r="C74" s="16">
        <v>147</v>
      </c>
      <c r="D74" s="16" t="s">
        <v>853</v>
      </c>
      <c r="E74" s="17" t="s">
        <v>526</v>
      </c>
      <c r="F74" s="18" t="s">
        <v>527</v>
      </c>
      <c r="G74" s="18" t="s">
        <v>528</v>
      </c>
      <c r="H74" s="18" t="s">
        <v>66</v>
      </c>
      <c r="I74" s="18" t="s">
        <v>67</v>
      </c>
      <c r="J74" s="19" t="s">
        <v>634</v>
      </c>
      <c r="K74" s="18" t="s">
        <v>68</v>
      </c>
      <c r="L74" s="20" t="s">
        <v>611</v>
      </c>
      <c r="M74" s="21">
        <v>1</v>
      </c>
      <c r="N74" s="22" t="s">
        <v>666</v>
      </c>
    </row>
    <row r="75" spans="1:14" ht="30" x14ac:dyDescent="0.2">
      <c r="A75" s="16" t="str">
        <f t="shared" si="2"/>
        <v>CN</v>
      </c>
      <c r="B75" s="16">
        <v>148</v>
      </c>
      <c r="C75" s="16">
        <v>148</v>
      </c>
      <c r="D75" s="16" t="s">
        <v>853</v>
      </c>
      <c r="E75" s="17" t="s">
        <v>523</v>
      </c>
      <c r="F75" s="18" t="s">
        <v>524</v>
      </c>
      <c r="G75" s="18" t="s">
        <v>525</v>
      </c>
      <c r="H75" s="18" t="s">
        <v>66</v>
      </c>
      <c r="I75" s="18" t="s">
        <v>67</v>
      </c>
      <c r="J75" s="19" t="s">
        <v>634</v>
      </c>
      <c r="K75" s="18" t="s">
        <v>68</v>
      </c>
      <c r="L75" s="20" t="s">
        <v>611</v>
      </c>
      <c r="M75" s="21">
        <v>44223</v>
      </c>
      <c r="N75" s="22"/>
    </row>
    <row r="76" spans="1:14" ht="30" x14ac:dyDescent="0.2">
      <c r="A76" s="16" t="str">
        <f t="shared" si="2"/>
        <v>CN</v>
      </c>
      <c r="B76" s="16">
        <v>149</v>
      </c>
      <c r="C76" s="16">
        <v>149</v>
      </c>
      <c r="D76" s="16" t="s">
        <v>853</v>
      </c>
      <c r="E76" s="17" t="s">
        <v>126</v>
      </c>
      <c r="F76" s="18" t="s">
        <v>127</v>
      </c>
      <c r="G76" s="18" t="s">
        <v>128</v>
      </c>
      <c r="H76" s="18" t="s">
        <v>66</v>
      </c>
      <c r="I76" s="18" t="s">
        <v>67</v>
      </c>
      <c r="J76" s="19" t="s">
        <v>634</v>
      </c>
      <c r="K76" s="18" t="s">
        <v>68</v>
      </c>
      <c r="L76" s="31" t="s">
        <v>611</v>
      </c>
      <c r="M76" s="21">
        <v>44223</v>
      </c>
      <c r="N76" s="22" t="s">
        <v>812</v>
      </c>
    </row>
    <row r="77" spans="1:14" x14ac:dyDescent="0.2">
      <c r="A77" s="16" t="str">
        <f t="shared" si="2"/>
        <v>US</v>
      </c>
      <c r="B77" s="16">
        <v>150</v>
      </c>
      <c r="C77" s="16">
        <v>150</v>
      </c>
      <c r="D77" s="16" t="s">
        <v>853</v>
      </c>
      <c r="E77" s="17" t="s">
        <v>161</v>
      </c>
      <c r="F77" s="18" t="s">
        <v>162</v>
      </c>
      <c r="G77" s="18" t="s">
        <v>163</v>
      </c>
      <c r="H77" s="18" t="s">
        <v>34</v>
      </c>
      <c r="I77" s="18" t="s">
        <v>164</v>
      </c>
      <c r="J77" s="19" t="s">
        <v>632</v>
      </c>
      <c r="K77" s="18" t="s">
        <v>165</v>
      </c>
      <c r="L77" s="20" t="s">
        <v>580</v>
      </c>
      <c r="M77" s="21">
        <v>44239</v>
      </c>
      <c r="N77" s="22"/>
    </row>
    <row r="78" spans="1:14" ht="30" x14ac:dyDescent="0.2">
      <c r="A78" s="16" t="str">
        <f t="shared" si="2"/>
        <v>US</v>
      </c>
      <c r="B78" s="16">
        <v>151</v>
      </c>
      <c r="C78" s="16">
        <v>151</v>
      </c>
      <c r="D78" s="16" t="s">
        <v>853</v>
      </c>
      <c r="E78" s="17" t="s">
        <v>640</v>
      </c>
      <c r="F78" s="18" t="s">
        <v>81</v>
      </c>
      <c r="G78" s="18" t="s">
        <v>82</v>
      </c>
      <c r="H78" s="18" t="s">
        <v>34</v>
      </c>
      <c r="I78" s="18" t="s">
        <v>9</v>
      </c>
      <c r="J78" s="19" t="s">
        <v>583</v>
      </c>
      <c r="K78" s="18" t="s">
        <v>10</v>
      </c>
      <c r="L78" s="20" t="s">
        <v>580</v>
      </c>
      <c r="M78" s="21">
        <v>44239</v>
      </c>
      <c r="N78" s="22"/>
    </row>
    <row r="79" spans="1:14" ht="45" x14ac:dyDescent="0.2">
      <c r="A79" s="16" t="str">
        <f t="shared" si="2"/>
        <v>CN</v>
      </c>
      <c r="B79" s="16">
        <v>153</v>
      </c>
      <c r="C79" s="16">
        <v>153</v>
      </c>
      <c r="D79" s="16" t="s">
        <v>853</v>
      </c>
      <c r="E79" s="17" t="s">
        <v>658</v>
      </c>
      <c r="F79" s="18" t="s">
        <v>654</v>
      </c>
      <c r="G79" s="18" t="s">
        <v>655</v>
      </c>
      <c r="H79" s="18" t="s">
        <v>66</v>
      </c>
      <c r="I79" s="18" t="s">
        <v>651</v>
      </c>
      <c r="J79" s="19" t="s">
        <v>652</v>
      </c>
      <c r="K79" s="18" t="s">
        <v>653</v>
      </c>
      <c r="L79" s="20" t="s">
        <v>594</v>
      </c>
      <c r="M79" s="21">
        <v>44300</v>
      </c>
      <c r="N79" s="33" t="s">
        <v>656</v>
      </c>
    </row>
    <row r="80" spans="1:14" ht="75" x14ac:dyDescent="0.2">
      <c r="A80" s="16" t="str">
        <f t="shared" si="2"/>
        <v>CA</v>
      </c>
      <c r="B80" s="16">
        <v>154</v>
      </c>
      <c r="C80" s="16">
        <v>154</v>
      </c>
      <c r="D80" s="16" t="s">
        <v>853</v>
      </c>
      <c r="E80" s="17" t="s">
        <v>661</v>
      </c>
      <c r="F80" s="18" t="s">
        <v>337</v>
      </c>
      <c r="G80" s="18" t="s">
        <v>338</v>
      </c>
      <c r="H80" s="18" t="s">
        <v>336</v>
      </c>
      <c r="I80" s="18" t="s">
        <v>109</v>
      </c>
      <c r="J80" s="19" t="s">
        <v>633</v>
      </c>
      <c r="K80" s="18" t="s">
        <v>110</v>
      </c>
      <c r="L80" s="31" t="s">
        <v>603</v>
      </c>
      <c r="M80" s="21">
        <v>44308</v>
      </c>
      <c r="N80" s="33" t="s">
        <v>660</v>
      </c>
    </row>
    <row r="81" spans="1:14" ht="165" x14ac:dyDescent="0.2">
      <c r="A81" s="16" t="str">
        <f t="shared" si="2"/>
        <v>US</v>
      </c>
      <c r="B81" s="16">
        <v>155</v>
      </c>
      <c r="C81" s="16">
        <v>155</v>
      </c>
      <c r="D81" s="16" t="s">
        <v>853</v>
      </c>
      <c r="E81" s="17" t="s">
        <v>663</v>
      </c>
      <c r="F81" s="18" t="s">
        <v>347</v>
      </c>
      <c r="G81" s="18" t="s">
        <v>348</v>
      </c>
      <c r="H81" s="18" t="s">
        <v>34</v>
      </c>
      <c r="I81" s="18" t="s">
        <v>109</v>
      </c>
      <c r="J81" s="19" t="s">
        <v>633</v>
      </c>
      <c r="K81" s="18" t="s">
        <v>110</v>
      </c>
      <c r="L81" s="31" t="s">
        <v>603</v>
      </c>
      <c r="M81" s="21">
        <v>44309</v>
      </c>
      <c r="N81" s="61" t="s">
        <v>908</v>
      </c>
    </row>
    <row r="82" spans="1:14" ht="135" x14ac:dyDescent="0.2">
      <c r="A82" s="16" t="str">
        <f t="shared" si="2"/>
        <v>SA</v>
      </c>
      <c r="B82" s="16">
        <v>156</v>
      </c>
      <c r="C82" s="16">
        <v>156</v>
      </c>
      <c r="D82" s="16" t="s">
        <v>853</v>
      </c>
      <c r="E82" s="17" t="s">
        <v>664</v>
      </c>
      <c r="F82" s="18" t="s">
        <v>463</v>
      </c>
      <c r="G82" s="18" t="s">
        <v>464</v>
      </c>
      <c r="H82" s="18" t="s">
        <v>465</v>
      </c>
      <c r="I82" s="18" t="s">
        <v>109</v>
      </c>
      <c r="J82" s="19" t="s">
        <v>633</v>
      </c>
      <c r="K82" s="18" t="s">
        <v>110</v>
      </c>
      <c r="L82" s="31" t="s">
        <v>603</v>
      </c>
      <c r="M82" s="21">
        <v>44309</v>
      </c>
      <c r="N82" s="61" t="s">
        <v>907</v>
      </c>
    </row>
    <row r="83" spans="1:14" x14ac:dyDescent="0.2">
      <c r="A83" s="16" t="str">
        <f t="shared" si="2"/>
        <v>IN</v>
      </c>
      <c r="B83" s="16">
        <v>157</v>
      </c>
      <c r="C83" s="16">
        <v>157</v>
      </c>
      <c r="D83" s="16" t="s">
        <v>853</v>
      </c>
      <c r="E83" s="17" t="s">
        <v>696</v>
      </c>
      <c r="F83" s="18" t="s">
        <v>689</v>
      </c>
      <c r="G83" s="18" t="s">
        <v>690</v>
      </c>
      <c r="H83" s="18" t="s">
        <v>78</v>
      </c>
      <c r="I83" s="18" t="s">
        <v>67</v>
      </c>
      <c r="J83" s="19" t="s">
        <v>634</v>
      </c>
      <c r="K83" s="18" t="s">
        <v>68</v>
      </c>
      <c r="L83" s="31" t="s">
        <v>611</v>
      </c>
      <c r="M83" s="21">
        <v>44330</v>
      </c>
      <c r="N83" s="32" t="s">
        <v>691</v>
      </c>
    </row>
    <row r="84" spans="1:14" ht="30" x14ac:dyDescent="0.2">
      <c r="A84" s="16" t="str">
        <f t="shared" si="2"/>
        <v>TR</v>
      </c>
      <c r="B84" s="16">
        <v>158</v>
      </c>
      <c r="C84" s="16">
        <v>158</v>
      </c>
      <c r="D84" s="16" t="s">
        <v>853</v>
      </c>
      <c r="E84" s="17" t="s">
        <v>724</v>
      </c>
      <c r="F84" s="18" t="s">
        <v>725</v>
      </c>
      <c r="G84" s="18" t="s">
        <v>723</v>
      </c>
      <c r="H84" s="18" t="s">
        <v>121</v>
      </c>
      <c r="I84" s="18" t="s">
        <v>67</v>
      </c>
      <c r="J84" s="19" t="s">
        <v>634</v>
      </c>
      <c r="K84" s="18" t="s">
        <v>68</v>
      </c>
      <c r="L84" s="31" t="s">
        <v>611</v>
      </c>
      <c r="M84" s="21">
        <v>44364</v>
      </c>
      <c r="N84" s="32"/>
    </row>
    <row r="85" spans="1:14" ht="30" x14ac:dyDescent="0.2">
      <c r="A85" s="16" t="str">
        <f t="shared" si="2"/>
        <v>IN</v>
      </c>
      <c r="B85" s="16">
        <v>159</v>
      </c>
      <c r="C85" s="16">
        <v>159</v>
      </c>
      <c r="D85" s="16" t="s">
        <v>853</v>
      </c>
      <c r="E85" s="17" t="s">
        <v>728</v>
      </c>
      <c r="F85" s="18" t="s">
        <v>726</v>
      </c>
      <c r="G85" s="18" t="s">
        <v>727</v>
      </c>
      <c r="H85" s="18" t="s">
        <v>78</v>
      </c>
      <c r="I85" s="18" t="s">
        <v>67</v>
      </c>
      <c r="J85" s="19" t="s">
        <v>634</v>
      </c>
      <c r="K85" s="18" t="s">
        <v>68</v>
      </c>
      <c r="L85" s="20" t="s">
        <v>611</v>
      </c>
      <c r="M85" s="21">
        <v>44376</v>
      </c>
      <c r="N85" s="32" t="s">
        <v>691</v>
      </c>
    </row>
    <row r="86" spans="1:14" x14ac:dyDescent="0.2">
      <c r="A86" s="16" t="str">
        <f t="shared" si="2"/>
        <v>IN</v>
      </c>
      <c r="B86" s="16">
        <v>160</v>
      </c>
      <c r="C86" s="16">
        <v>160</v>
      </c>
      <c r="D86" s="16" t="s">
        <v>853</v>
      </c>
      <c r="E86" s="17" t="s">
        <v>734</v>
      </c>
      <c r="F86" s="18" t="s">
        <v>732</v>
      </c>
      <c r="G86" s="18" t="s">
        <v>733</v>
      </c>
      <c r="H86" s="18" t="s">
        <v>78</v>
      </c>
      <c r="I86" s="18" t="s">
        <v>67</v>
      </c>
      <c r="J86" s="19" t="s">
        <v>634</v>
      </c>
      <c r="K86" s="18" t="s">
        <v>68</v>
      </c>
      <c r="L86" s="20" t="s">
        <v>611</v>
      </c>
      <c r="M86" s="21">
        <v>44376</v>
      </c>
      <c r="N86" s="32" t="s">
        <v>691</v>
      </c>
    </row>
    <row r="87" spans="1:14" ht="45" x14ac:dyDescent="0.2">
      <c r="A87" s="16" t="str">
        <f t="shared" si="2"/>
        <v>CN</v>
      </c>
      <c r="B87" s="16">
        <v>161</v>
      </c>
      <c r="C87" s="16">
        <v>161</v>
      </c>
      <c r="D87" s="16" t="s">
        <v>853</v>
      </c>
      <c r="E87" s="17" t="s">
        <v>738</v>
      </c>
      <c r="F87" s="18" t="s">
        <v>736</v>
      </c>
      <c r="G87" s="18" t="s">
        <v>737</v>
      </c>
      <c r="H87" s="18" t="s">
        <v>66</v>
      </c>
      <c r="I87" s="18" t="s">
        <v>201</v>
      </c>
      <c r="J87" s="19" t="s">
        <v>623</v>
      </c>
      <c r="K87" s="18" t="s">
        <v>202</v>
      </c>
      <c r="L87" s="20" t="s">
        <v>594</v>
      </c>
      <c r="M87" s="21">
        <v>44379</v>
      </c>
      <c r="N87" s="32" t="s">
        <v>743</v>
      </c>
    </row>
    <row r="88" spans="1:14" ht="30" x14ac:dyDescent="0.2">
      <c r="A88" s="16" t="str">
        <f t="shared" si="2"/>
        <v>CN</v>
      </c>
      <c r="B88" s="16">
        <v>162</v>
      </c>
      <c r="C88" s="16">
        <v>162</v>
      </c>
      <c r="D88" s="16" t="s">
        <v>853</v>
      </c>
      <c r="E88" s="17" t="s">
        <v>742</v>
      </c>
      <c r="F88" s="18" t="s">
        <v>740</v>
      </c>
      <c r="G88" s="18" t="s">
        <v>741</v>
      </c>
      <c r="H88" s="18" t="s">
        <v>66</v>
      </c>
      <c r="I88" s="18" t="s">
        <v>67</v>
      </c>
      <c r="J88" s="19" t="s">
        <v>634</v>
      </c>
      <c r="K88" s="18" t="s">
        <v>68</v>
      </c>
      <c r="L88" s="20" t="s">
        <v>611</v>
      </c>
      <c r="M88" s="21">
        <v>44384</v>
      </c>
      <c r="N88" s="32" t="s">
        <v>739</v>
      </c>
    </row>
    <row r="89" spans="1:14" ht="30" x14ac:dyDescent="0.2">
      <c r="A89" s="16" t="str">
        <f t="shared" si="2"/>
        <v>VN</v>
      </c>
      <c r="B89" s="16">
        <v>163</v>
      </c>
      <c r="C89" s="16">
        <v>163</v>
      </c>
      <c r="D89" s="16" t="s">
        <v>853</v>
      </c>
      <c r="E89" s="17" t="s">
        <v>750</v>
      </c>
      <c r="F89" s="18" t="s">
        <v>744</v>
      </c>
      <c r="G89" s="18" t="s">
        <v>745</v>
      </c>
      <c r="H89" s="18" t="s">
        <v>746</v>
      </c>
      <c r="I89" s="18" t="s">
        <v>747</v>
      </c>
      <c r="J89" s="19" t="s">
        <v>748</v>
      </c>
      <c r="K89" s="18" t="s">
        <v>749</v>
      </c>
      <c r="L89" s="20" t="s">
        <v>607</v>
      </c>
      <c r="M89" s="21">
        <v>44386</v>
      </c>
      <c r="N89" s="32"/>
    </row>
    <row r="90" spans="1:14" ht="45" x14ac:dyDescent="0.2">
      <c r="A90" s="16" t="str">
        <f t="shared" si="2"/>
        <v>CA</v>
      </c>
      <c r="B90" s="16">
        <v>164</v>
      </c>
      <c r="C90" s="16">
        <v>164</v>
      </c>
      <c r="D90" s="16" t="s">
        <v>853</v>
      </c>
      <c r="E90" s="34" t="s">
        <v>776</v>
      </c>
      <c r="F90" s="18" t="s">
        <v>774</v>
      </c>
      <c r="G90" s="18" t="s">
        <v>775</v>
      </c>
      <c r="H90" s="18" t="s">
        <v>336</v>
      </c>
      <c r="I90" s="18" t="s">
        <v>109</v>
      </c>
      <c r="J90" s="19" t="s">
        <v>633</v>
      </c>
      <c r="K90" s="18" t="s">
        <v>110</v>
      </c>
      <c r="L90" s="31" t="s">
        <v>603</v>
      </c>
      <c r="M90" s="21">
        <v>44407</v>
      </c>
      <c r="N90" s="60" t="s">
        <v>906</v>
      </c>
    </row>
    <row r="91" spans="1:14" ht="30" x14ac:dyDescent="0.2">
      <c r="A91" s="16" t="str">
        <f t="shared" si="2"/>
        <v>CN</v>
      </c>
      <c r="B91" s="16">
        <v>165</v>
      </c>
      <c r="C91" s="16">
        <v>165</v>
      </c>
      <c r="D91" s="16" t="s">
        <v>853</v>
      </c>
      <c r="E91" s="17" t="s">
        <v>803</v>
      </c>
      <c r="F91" s="18" t="s">
        <v>783</v>
      </c>
      <c r="G91" s="18" t="s">
        <v>784</v>
      </c>
      <c r="H91" s="18" t="s">
        <v>66</v>
      </c>
      <c r="I91" s="18" t="s">
        <v>780</v>
      </c>
      <c r="J91" s="19" t="s">
        <v>782</v>
      </c>
      <c r="K91" s="18" t="s">
        <v>781</v>
      </c>
      <c r="L91" s="20" t="s">
        <v>594</v>
      </c>
      <c r="M91" s="21">
        <v>44411</v>
      </c>
      <c r="N91" s="32" t="s">
        <v>785</v>
      </c>
    </row>
    <row r="92" spans="1:14" ht="30" x14ac:dyDescent="0.2">
      <c r="A92" s="16" t="str">
        <f t="shared" si="2"/>
        <v>CN</v>
      </c>
      <c r="B92" s="16">
        <v>166</v>
      </c>
      <c r="C92" s="16">
        <v>166</v>
      </c>
      <c r="D92" s="16" t="s">
        <v>853</v>
      </c>
      <c r="E92" s="17" t="s">
        <v>804</v>
      </c>
      <c r="F92" s="18" t="s">
        <v>786</v>
      </c>
      <c r="G92" s="18" t="s">
        <v>787</v>
      </c>
      <c r="H92" s="18" t="s">
        <v>66</v>
      </c>
      <c r="I92" s="18" t="s">
        <v>780</v>
      </c>
      <c r="J92" s="19" t="s">
        <v>782</v>
      </c>
      <c r="K92" s="18" t="s">
        <v>781</v>
      </c>
      <c r="L92" s="20" t="s">
        <v>594</v>
      </c>
      <c r="M92" s="21">
        <v>44411</v>
      </c>
      <c r="N92" s="32" t="s">
        <v>785</v>
      </c>
    </row>
    <row r="93" spans="1:14" ht="30" x14ac:dyDescent="0.2">
      <c r="A93" s="16" t="str">
        <f t="shared" si="2"/>
        <v>CN</v>
      </c>
      <c r="B93" s="16">
        <v>167</v>
      </c>
      <c r="C93" s="16">
        <v>167</v>
      </c>
      <c r="D93" s="16" t="s">
        <v>853</v>
      </c>
      <c r="E93" s="17" t="s">
        <v>805</v>
      </c>
      <c r="F93" s="18" t="s">
        <v>788</v>
      </c>
      <c r="G93" s="18" t="s">
        <v>789</v>
      </c>
      <c r="H93" s="18" t="s">
        <v>66</v>
      </c>
      <c r="I93" s="18" t="s">
        <v>780</v>
      </c>
      <c r="J93" s="19" t="s">
        <v>782</v>
      </c>
      <c r="K93" s="18" t="s">
        <v>781</v>
      </c>
      <c r="L93" s="20" t="s">
        <v>594</v>
      </c>
      <c r="M93" s="21">
        <v>44411</v>
      </c>
      <c r="N93" s="32" t="s">
        <v>785</v>
      </c>
    </row>
    <row r="94" spans="1:14" ht="30" x14ac:dyDescent="0.2">
      <c r="A94" s="16" t="str">
        <f t="shared" si="2"/>
        <v>CN</v>
      </c>
      <c r="B94" s="16">
        <v>168</v>
      </c>
      <c r="C94" s="16">
        <v>168</v>
      </c>
      <c r="D94" s="16" t="s">
        <v>853</v>
      </c>
      <c r="E94" s="17" t="s">
        <v>806</v>
      </c>
      <c r="F94" s="18" t="s">
        <v>790</v>
      </c>
      <c r="G94" s="18" t="s">
        <v>791</v>
      </c>
      <c r="H94" s="18" t="s">
        <v>66</v>
      </c>
      <c r="I94" s="18" t="s">
        <v>780</v>
      </c>
      <c r="J94" s="19" t="s">
        <v>782</v>
      </c>
      <c r="K94" s="18" t="s">
        <v>781</v>
      </c>
      <c r="L94" s="20" t="s">
        <v>594</v>
      </c>
      <c r="M94" s="21">
        <v>44411</v>
      </c>
      <c r="N94" s="32" t="s">
        <v>785</v>
      </c>
    </row>
    <row r="95" spans="1:14" ht="30" x14ac:dyDescent="0.2">
      <c r="A95" s="16" t="str">
        <f t="shared" si="2"/>
        <v>KR</v>
      </c>
      <c r="B95" s="16">
        <v>169</v>
      </c>
      <c r="C95" s="16">
        <v>169</v>
      </c>
      <c r="D95" s="16" t="s">
        <v>853</v>
      </c>
      <c r="E95" s="17" t="s">
        <v>810</v>
      </c>
      <c r="F95" s="18" t="s">
        <v>792</v>
      </c>
      <c r="G95" s="18" t="s">
        <v>793</v>
      </c>
      <c r="H95" s="18" t="s">
        <v>794</v>
      </c>
      <c r="I95" s="18" t="s">
        <v>780</v>
      </c>
      <c r="J95" s="19" t="s">
        <v>782</v>
      </c>
      <c r="K95" s="18" t="s">
        <v>781</v>
      </c>
      <c r="L95" s="20" t="s">
        <v>594</v>
      </c>
      <c r="M95" s="21">
        <v>44411</v>
      </c>
      <c r="N95" s="32" t="s">
        <v>802</v>
      </c>
    </row>
    <row r="96" spans="1:14" ht="45" x14ac:dyDescent="0.2">
      <c r="A96" s="16" t="str">
        <f t="shared" si="2"/>
        <v>CN</v>
      </c>
      <c r="B96" s="16">
        <v>170</v>
      </c>
      <c r="C96" s="16">
        <v>170</v>
      </c>
      <c r="D96" s="16" t="s">
        <v>853</v>
      </c>
      <c r="E96" s="17" t="s">
        <v>807</v>
      </c>
      <c r="F96" s="18" t="s">
        <v>795</v>
      </c>
      <c r="G96" s="18" t="s">
        <v>796</v>
      </c>
      <c r="H96" s="18" t="s">
        <v>66</v>
      </c>
      <c r="I96" s="18" t="s">
        <v>780</v>
      </c>
      <c r="J96" s="19" t="s">
        <v>782</v>
      </c>
      <c r="K96" s="18" t="s">
        <v>781</v>
      </c>
      <c r="L96" s="20" t="s">
        <v>594</v>
      </c>
      <c r="M96" s="21">
        <v>44411</v>
      </c>
      <c r="N96" s="32" t="s">
        <v>785</v>
      </c>
    </row>
    <row r="97" spans="1:14" ht="45" x14ac:dyDescent="0.2">
      <c r="A97" s="16" t="str">
        <f t="shared" si="2"/>
        <v>CN</v>
      </c>
      <c r="B97" s="16">
        <v>171</v>
      </c>
      <c r="C97" s="16">
        <v>171</v>
      </c>
      <c r="D97" s="16" t="s">
        <v>853</v>
      </c>
      <c r="E97" s="17" t="s">
        <v>808</v>
      </c>
      <c r="F97" s="18" t="s">
        <v>797</v>
      </c>
      <c r="G97" s="18" t="s">
        <v>798</v>
      </c>
      <c r="H97" s="18" t="s">
        <v>66</v>
      </c>
      <c r="I97" s="18" t="s">
        <v>780</v>
      </c>
      <c r="J97" s="19" t="s">
        <v>782</v>
      </c>
      <c r="K97" s="18" t="s">
        <v>781</v>
      </c>
      <c r="L97" s="20" t="s">
        <v>594</v>
      </c>
      <c r="M97" s="21">
        <v>44411</v>
      </c>
      <c r="N97" s="32" t="s">
        <v>785</v>
      </c>
    </row>
    <row r="98" spans="1:14" ht="45" x14ac:dyDescent="0.2">
      <c r="A98" s="16" t="str">
        <f t="shared" si="2"/>
        <v>CN</v>
      </c>
      <c r="B98" s="16">
        <v>172</v>
      </c>
      <c r="C98" s="16">
        <v>172</v>
      </c>
      <c r="D98" s="16" t="s">
        <v>853</v>
      </c>
      <c r="E98" s="17" t="s">
        <v>809</v>
      </c>
      <c r="F98" s="18" t="s">
        <v>799</v>
      </c>
      <c r="G98" s="18" t="s">
        <v>800</v>
      </c>
      <c r="H98" s="18" t="s">
        <v>66</v>
      </c>
      <c r="I98" s="18" t="s">
        <v>780</v>
      </c>
      <c r="J98" s="19" t="s">
        <v>782</v>
      </c>
      <c r="K98" s="18" t="s">
        <v>781</v>
      </c>
      <c r="L98" s="20" t="s">
        <v>594</v>
      </c>
      <c r="M98" s="21">
        <v>44411</v>
      </c>
      <c r="N98" s="32" t="s">
        <v>801</v>
      </c>
    </row>
    <row r="99" spans="1:14" ht="30" x14ac:dyDescent="0.2">
      <c r="A99" s="16" t="str">
        <f t="shared" si="2"/>
        <v>IN</v>
      </c>
      <c r="B99" s="16">
        <f>IF($A99="","",$B98+1)</f>
        <v>173</v>
      </c>
      <c r="C99" s="35" t="str">
        <f>TEXT(B99,"0000000")</f>
        <v>0000173</v>
      </c>
      <c r="D99" s="16" t="s">
        <v>853</v>
      </c>
      <c r="E99" s="17" t="str">
        <f>$A99&amp;" "&amp;$C99</f>
        <v>IN 0000173</v>
      </c>
      <c r="F99" s="18" t="s">
        <v>829</v>
      </c>
      <c r="G99" s="36" t="s">
        <v>868</v>
      </c>
      <c r="H99" s="18" t="s">
        <v>78</v>
      </c>
      <c r="I99" s="18" t="s">
        <v>830</v>
      </c>
      <c r="J99" s="19" t="s">
        <v>831</v>
      </c>
      <c r="K99" s="18" t="s">
        <v>832</v>
      </c>
      <c r="L99" s="20" t="s">
        <v>601</v>
      </c>
      <c r="M99" s="21">
        <v>44454</v>
      </c>
      <c r="N99" s="32" t="s">
        <v>691</v>
      </c>
    </row>
    <row r="100" spans="1:14" ht="30" x14ac:dyDescent="0.2">
      <c r="A100" s="16" t="str">
        <f t="shared" si="2"/>
        <v>CN</v>
      </c>
      <c r="B100" s="16">
        <f>IF($A100="","",$B99+1)</f>
        <v>174</v>
      </c>
      <c r="C100" s="35" t="str">
        <f>TEXT(B100,"0000000")</f>
        <v>0000174</v>
      </c>
      <c r="D100" s="16" t="s">
        <v>853</v>
      </c>
      <c r="E100" s="17" t="str">
        <f>$A100&amp;" "&amp;$C100</f>
        <v>CN 0000174</v>
      </c>
      <c r="F100" s="15" t="s">
        <v>859</v>
      </c>
      <c r="G100" s="15" t="s">
        <v>860</v>
      </c>
      <c r="H100" s="15" t="s">
        <v>66</v>
      </c>
      <c r="I100" s="15" t="s">
        <v>855</v>
      </c>
      <c r="J100" s="16" t="s">
        <v>856</v>
      </c>
      <c r="K100" s="15" t="s">
        <v>857</v>
      </c>
      <c r="L100" s="15" t="s">
        <v>858</v>
      </c>
      <c r="M100" s="37">
        <v>44456</v>
      </c>
      <c r="N100" s="15" t="s">
        <v>861</v>
      </c>
    </row>
    <row r="101" spans="1:14" ht="30" x14ac:dyDescent="0.2">
      <c r="A101" s="16" t="str">
        <f t="shared" si="2"/>
        <v>CN</v>
      </c>
      <c r="B101" s="16">
        <f t="shared" ref="B101:B163" si="3">IF($A101="","",$B100+1)</f>
        <v>175</v>
      </c>
      <c r="C101" s="35" t="str">
        <f t="shared" ref="C101:C163" si="4">TEXT(B101,"0000000")</f>
        <v>0000175</v>
      </c>
      <c r="D101" s="16" t="s">
        <v>853</v>
      </c>
      <c r="E101" s="17" t="str">
        <f t="shared" ref="E101:E164" si="5">$A101&amp;" "&amp;$C101</f>
        <v>CN 0000175</v>
      </c>
      <c r="F101" s="15" t="s">
        <v>862</v>
      </c>
      <c r="G101" s="15" t="s">
        <v>863</v>
      </c>
      <c r="H101" s="15" t="s">
        <v>66</v>
      </c>
      <c r="I101" s="15" t="s">
        <v>855</v>
      </c>
      <c r="J101" s="16" t="s">
        <v>856</v>
      </c>
      <c r="K101" s="15" t="s">
        <v>857</v>
      </c>
      <c r="L101" s="15" t="s">
        <v>858</v>
      </c>
      <c r="M101" s="37">
        <v>44456</v>
      </c>
      <c r="N101" s="15" t="s">
        <v>864</v>
      </c>
    </row>
    <row r="102" spans="1:14" ht="30" x14ac:dyDescent="0.2">
      <c r="A102" s="16" t="str">
        <f t="shared" ref="A102:A165" si="6">IFERROR(VLOOKUP($H102,Country_Codes,2,FALSE),"")</f>
        <v>IN</v>
      </c>
      <c r="B102" s="16">
        <f t="shared" si="3"/>
        <v>176</v>
      </c>
      <c r="C102" s="35" t="str">
        <f t="shared" si="4"/>
        <v>0000176</v>
      </c>
      <c r="D102" s="16" t="s">
        <v>853</v>
      </c>
      <c r="E102" s="17" t="str">
        <f t="shared" si="5"/>
        <v>IN 0000176</v>
      </c>
      <c r="F102" s="15" t="s">
        <v>866</v>
      </c>
      <c r="G102" s="15" t="s">
        <v>867</v>
      </c>
      <c r="H102" s="15" t="s">
        <v>78</v>
      </c>
      <c r="I102" s="15" t="s">
        <v>855</v>
      </c>
      <c r="J102" s="16" t="s">
        <v>856</v>
      </c>
      <c r="K102" s="15" t="s">
        <v>857</v>
      </c>
      <c r="L102" s="15" t="s">
        <v>858</v>
      </c>
      <c r="M102" s="37">
        <v>44456</v>
      </c>
      <c r="N102" s="15" t="s">
        <v>865</v>
      </c>
    </row>
    <row r="103" spans="1:14" ht="45" x14ac:dyDescent="0.2">
      <c r="A103" s="16" t="str">
        <f t="shared" si="6"/>
        <v>CN</v>
      </c>
      <c r="B103" s="16">
        <f t="shared" si="3"/>
        <v>177</v>
      </c>
      <c r="C103" s="35" t="str">
        <f t="shared" si="4"/>
        <v>0000177</v>
      </c>
      <c r="D103" s="16" t="s">
        <v>853</v>
      </c>
      <c r="E103" s="17" t="str">
        <f t="shared" si="5"/>
        <v>CN 0000177</v>
      </c>
      <c r="F103" s="43" t="s">
        <v>879</v>
      </c>
      <c r="G103" s="43" t="s">
        <v>880</v>
      </c>
      <c r="H103" s="38" t="s">
        <v>66</v>
      </c>
      <c r="I103" s="40" t="s">
        <v>226</v>
      </c>
      <c r="J103" s="41" t="s">
        <v>685</v>
      </c>
      <c r="K103" s="40" t="s">
        <v>227</v>
      </c>
      <c r="L103" s="20" t="s">
        <v>602</v>
      </c>
      <c r="M103" s="39">
        <v>44482</v>
      </c>
      <c r="N103" s="38" t="s">
        <v>881</v>
      </c>
    </row>
    <row r="104" spans="1:14" ht="60" x14ac:dyDescent="0.2">
      <c r="A104" s="16" t="str">
        <f t="shared" si="6"/>
        <v>CN</v>
      </c>
      <c r="B104" s="16">
        <f t="shared" si="3"/>
        <v>178</v>
      </c>
      <c r="C104" s="35" t="str">
        <f t="shared" si="4"/>
        <v>0000178</v>
      </c>
      <c r="D104" s="16" t="s">
        <v>853</v>
      </c>
      <c r="E104" s="17" t="str">
        <f t="shared" si="5"/>
        <v>CN 0000178</v>
      </c>
      <c r="F104" s="44" t="s">
        <v>882</v>
      </c>
      <c r="G104" s="44" t="s">
        <v>890</v>
      </c>
      <c r="H104" s="42" t="s">
        <v>66</v>
      </c>
      <c r="I104" s="40" t="s">
        <v>226</v>
      </c>
      <c r="J104" s="41" t="s">
        <v>685</v>
      </c>
      <c r="K104" s="40" t="s">
        <v>227</v>
      </c>
      <c r="L104" s="20" t="s">
        <v>602</v>
      </c>
      <c r="M104" s="37">
        <v>44484</v>
      </c>
      <c r="N104" s="42" t="s">
        <v>883</v>
      </c>
    </row>
    <row r="105" spans="1:14" ht="105" x14ac:dyDescent="0.2">
      <c r="A105" s="16" t="str">
        <f t="shared" si="6"/>
        <v>CN</v>
      </c>
      <c r="B105" s="16">
        <f t="shared" si="3"/>
        <v>179</v>
      </c>
      <c r="C105" s="35" t="str">
        <f t="shared" si="4"/>
        <v>0000179</v>
      </c>
      <c r="D105" s="16" t="s">
        <v>853</v>
      </c>
      <c r="E105" s="17" t="str">
        <f t="shared" si="5"/>
        <v>CN 0000179</v>
      </c>
      <c r="F105" s="44" t="s">
        <v>884</v>
      </c>
      <c r="G105" s="44" t="s">
        <v>885</v>
      </c>
      <c r="H105" s="42" t="s">
        <v>66</v>
      </c>
      <c r="I105" s="40" t="s">
        <v>226</v>
      </c>
      <c r="J105" s="41" t="s">
        <v>685</v>
      </c>
      <c r="K105" s="40" t="s">
        <v>227</v>
      </c>
      <c r="L105" s="20" t="s">
        <v>602</v>
      </c>
      <c r="M105" s="37">
        <v>44484</v>
      </c>
      <c r="N105" s="42" t="s">
        <v>886</v>
      </c>
    </row>
    <row r="106" spans="1:14" ht="45" x14ac:dyDescent="0.2">
      <c r="A106" s="16" t="str">
        <f t="shared" si="6"/>
        <v>CN</v>
      </c>
      <c r="B106" s="16">
        <f t="shared" si="3"/>
        <v>180</v>
      </c>
      <c r="C106" s="35" t="str">
        <f t="shared" si="4"/>
        <v>0000180</v>
      </c>
      <c r="D106" s="16" t="s">
        <v>853</v>
      </c>
      <c r="E106" s="17" t="str">
        <f t="shared" si="5"/>
        <v>CN 0000180</v>
      </c>
      <c r="F106" s="45" t="s">
        <v>891</v>
      </c>
      <c r="G106" s="51" t="s">
        <v>892</v>
      </c>
      <c r="H106" s="45" t="s">
        <v>66</v>
      </c>
      <c r="I106" s="40" t="s">
        <v>226</v>
      </c>
      <c r="J106" s="41" t="s">
        <v>685</v>
      </c>
      <c r="K106" s="40" t="s">
        <v>227</v>
      </c>
      <c r="L106" s="20" t="s">
        <v>602</v>
      </c>
      <c r="M106" s="37">
        <v>44496</v>
      </c>
      <c r="N106" s="45" t="s">
        <v>893</v>
      </c>
    </row>
    <row r="107" spans="1:14" ht="45" x14ac:dyDescent="0.2">
      <c r="A107" s="16" t="str">
        <f t="shared" si="6"/>
        <v>US</v>
      </c>
      <c r="B107" s="16">
        <f t="shared" si="3"/>
        <v>181</v>
      </c>
      <c r="C107" s="35" t="str">
        <f t="shared" si="4"/>
        <v>0000181</v>
      </c>
      <c r="D107" s="16" t="s">
        <v>853</v>
      </c>
      <c r="E107" s="17" t="str">
        <f t="shared" si="5"/>
        <v>US 0000181</v>
      </c>
      <c r="F107" s="46" t="s">
        <v>894</v>
      </c>
      <c r="G107" s="63" t="s">
        <v>895</v>
      </c>
      <c r="H107" s="46" t="s">
        <v>34</v>
      </c>
      <c r="I107" s="46" t="s">
        <v>896</v>
      </c>
      <c r="J107" s="47" t="s">
        <v>897</v>
      </c>
      <c r="K107" s="46" t="s">
        <v>898</v>
      </c>
      <c r="L107" s="46" t="s">
        <v>731</v>
      </c>
      <c r="M107" s="37">
        <v>44512</v>
      </c>
      <c r="N107" s="68" t="s">
        <v>916</v>
      </c>
    </row>
    <row r="108" spans="1:14" ht="45" hidden="1" x14ac:dyDescent="0.2">
      <c r="A108" s="16" t="str">
        <f t="shared" si="6"/>
        <v>CN</v>
      </c>
      <c r="B108" s="16">
        <f t="shared" si="3"/>
        <v>182</v>
      </c>
      <c r="C108" s="35" t="str">
        <f t="shared" si="4"/>
        <v>0000182</v>
      </c>
      <c r="D108" s="16" t="s">
        <v>853</v>
      </c>
      <c r="E108" s="17" t="str">
        <f t="shared" si="5"/>
        <v>CN 0000182</v>
      </c>
      <c r="F108" s="64" t="s">
        <v>910</v>
      </c>
      <c r="G108" s="64" t="s">
        <v>911</v>
      </c>
      <c r="H108" s="64" t="s">
        <v>66</v>
      </c>
      <c r="I108" s="64" t="s">
        <v>912</v>
      </c>
      <c r="J108" s="65" t="s">
        <v>913</v>
      </c>
      <c r="K108" s="84" t="s">
        <v>914</v>
      </c>
      <c r="L108" s="64" t="s">
        <v>858</v>
      </c>
    </row>
    <row r="109" spans="1:14" x14ac:dyDescent="0.2">
      <c r="A109" s="16" t="str">
        <f t="shared" si="6"/>
        <v/>
      </c>
      <c r="B109" s="16" t="str">
        <f t="shared" si="3"/>
        <v/>
      </c>
      <c r="C109" s="35" t="str">
        <f t="shared" si="4"/>
        <v/>
      </c>
      <c r="D109" s="78"/>
      <c r="E109" s="17" t="str">
        <f t="shared" si="5"/>
        <v xml:space="preserve"> </v>
      </c>
      <c r="I109" s="77"/>
      <c r="J109" s="78"/>
      <c r="K109" s="77"/>
      <c r="L109" s="77"/>
    </row>
    <row r="110" spans="1:14" x14ac:dyDescent="0.2">
      <c r="A110" s="16" t="str">
        <f t="shared" si="6"/>
        <v/>
      </c>
      <c r="B110" s="16" t="str">
        <f t="shared" si="3"/>
        <v/>
      </c>
      <c r="C110" s="35" t="str">
        <f t="shared" si="4"/>
        <v/>
      </c>
      <c r="E110" s="17" t="str">
        <f t="shared" si="5"/>
        <v xml:space="preserve"> </v>
      </c>
    </row>
    <row r="111" spans="1:14" x14ac:dyDescent="0.2">
      <c r="A111" s="16" t="str">
        <f t="shared" si="6"/>
        <v/>
      </c>
      <c r="B111" s="16" t="str">
        <f t="shared" si="3"/>
        <v/>
      </c>
      <c r="C111" s="35" t="str">
        <f t="shared" si="4"/>
        <v/>
      </c>
      <c r="E111" s="17" t="str">
        <f t="shared" si="5"/>
        <v xml:space="preserve"> </v>
      </c>
    </row>
    <row r="112" spans="1:14" x14ac:dyDescent="0.2">
      <c r="A112" s="16" t="str">
        <f t="shared" si="6"/>
        <v/>
      </c>
      <c r="B112" s="16" t="str">
        <f t="shared" si="3"/>
        <v/>
      </c>
      <c r="C112" s="35" t="str">
        <f t="shared" si="4"/>
        <v/>
      </c>
      <c r="E112" s="17" t="str">
        <f t="shared" si="5"/>
        <v xml:space="preserve"> </v>
      </c>
    </row>
    <row r="113" spans="1:5" x14ac:dyDescent="0.2">
      <c r="A113" s="16" t="str">
        <f t="shared" si="6"/>
        <v/>
      </c>
      <c r="B113" s="16" t="str">
        <f t="shared" si="3"/>
        <v/>
      </c>
      <c r="C113" s="35" t="str">
        <f t="shared" si="4"/>
        <v/>
      </c>
      <c r="E113" s="17" t="str">
        <f t="shared" si="5"/>
        <v xml:space="preserve"> </v>
      </c>
    </row>
    <row r="114" spans="1:5" x14ac:dyDescent="0.2">
      <c r="A114" s="16" t="str">
        <f t="shared" si="6"/>
        <v/>
      </c>
      <c r="B114" s="16" t="str">
        <f t="shared" si="3"/>
        <v/>
      </c>
      <c r="C114" s="35" t="str">
        <f t="shared" si="4"/>
        <v/>
      </c>
      <c r="E114" s="17" t="str">
        <f t="shared" si="5"/>
        <v xml:space="preserve"> </v>
      </c>
    </row>
    <row r="115" spans="1:5" x14ac:dyDescent="0.2">
      <c r="A115" s="16" t="str">
        <f t="shared" si="6"/>
        <v/>
      </c>
      <c r="B115" s="16" t="str">
        <f t="shared" si="3"/>
        <v/>
      </c>
      <c r="C115" s="35" t="str">
        <f t="shared" si="4"/>
        <v/>
      </c>
      <c r="E115" s="17" t="str">
        <f t="shared" si="5"/>
        <v xml:space="preserve"> </v>
      </c>
    </row>
    <row r="116" spans="1:5" x14ac:dyDescent="0.2">
      <c r="A116" s="16" t="str">
        <f t="shared" si="6"/>
        <v/>
      </c>
      <c r="B116" s="16" t="str">
        <f t="shared" si="3"/>
        <v/>
      </c>
      <c r="C116" s="35" t="str">
        <f t="shared" si="4"/>
        <v/>
      </c>
      <c r="E116" s="17" t="str">
        <f t="shared" si="5"/>
        <v xml:space="preserve"> </v>
      </c>
    </row>
    <row r="117" spans="1:5" x14ac:dyDescent="0.2">
      <c r="A117" s="16" t="str">
        <f t="shared" si="6"/>
        <v/>
      </c>
      <c r="B117" s="16" t="str">
        <f t="shared" si="3"/>
        <v/>
      </c>
      <c r="C117" s="35" t="str">
        <f t="shared" si="4"/>
        <v/>
      </c>
      <c r="E117" s="17" t="str">
        <f t="shared" si="5"/>
        <v xml:space="preserve"> </v>
      </c>
    </row>
    <row r="118" spans="1:5" x14ac:dyDescent="0.2">
      <c r="A118" s="16" t="str">
        <f t="shared" si="6"/>
        <v/>
      </c>
      <c r="B118" s="16" t="str">
        <f t="shared" si="3"/>
        <v/>
      </c>
      <c r="C118" s="35" t="str">
        <f t="shared" si="4"/>
        <v/>
      </c>
      <c r="E118" s="17" t="str">
        <f t="shared" si="5"/>
        <v xml:space="preserve"> </v>
      </c>
    </row>
    <row r="119" spans="1:5" x14ac:dyDescent="0.2">
      <c r="A119" s="16" t="str">
        <f t="shared" si="6"/>
        <v/>
      </c>
      <c r="B119" s="16" t="str">
        <f t="shared" si="3"/>
        <v/>
      </c>
      <c r="C119" s="35" t="str">
        <f t="shared" si="4"/>
        <v/>
      </c>
      <c r="E119" s="17" t="str">
        <f t="shared" si="5"/>
        <v xml:space="preserve"> </v>
      </c>
    </row>
    <row r="120" spans="1:5" x14ac:dyDescent="0.2">
      <c r="A120" s="16" t="str">
        <f t="shared" si="6"/>
        <v/>
      </c>
      <c r="B120" s="16" t="str">
        <f t="shared" si="3"/>
        <v/>
      </c>
      <c r="C120" s="35" t="str">
        <f t="shared" si="4"/>
        <v/>
      </c>
      <c r="E120" s="17" t="str">
        <f t="shared" si="5"/>
        <v xml:space="preserve"> </v>
      </c>
    </row>
    <row r="121" spans="1:5" x14ac:dyDescent="0.2">
      <c r="A121" s="16" t="str">
        <f t="shared" si="6"/>
        <v/>
      </c>
      <c r="B121" s="16" t="str">
        <f t="shared" si="3"/>
        <v/>
      </c>
      <c r="C121" s="35" t="str">
        <f t="shared" si="4"/>
        <v/>
      </c>
      <c r="E121" s="17" t="str">
        <f t="shared" si="5"/>
        <v xml:space="preserve"> </v>
      </c>
    </row>
    <row r="122" spans="1:5" x14ac:dyDescent="0.2">
      <c r="A122" s="16" t="str">
        <f t="shared" si="6"/>
        <v/>
      </c>
      <c r="B122" s="16" t="str">
        <f t="shared" si="3"/>
        <v/>
      </c>
      <c r="C122" s="35" t="str">
        <f t="shared" si="4"/>
        <v/>
      </c>
      <c r="E122" s="17" t="str">
        <f t="shared" si="5"/>
        <v xml:space="preserve"> </v>
      </c>
    </row>
    <row r="123" spans="1:5" x14ac:dyDescent="0.2">
      <c r="A123" s="16" t="str">
        <f t="shared" si="6"/>
        <v/>
      </c>
      <c r="B123" s="16" t="str">
        <f t="shared" si="3"/>
        <v/>
      </c>
      <c r="C123" s="35" t="str">
        <f t="shared" si="4"/>
        <v/>
      </c>
      <c r="E123" s="17" t="str">
        <f t="shared" si="5"/>
        <v xml:space="preserve"> </v>
      </c>
    </row>
    <row r="124" spans="1:5" x14ac:dyDescent="0.2">
      <c r="A124" s="16" t="str">
        <f t="shared" si="6"/>
        <v/>
      </c>
      <c r="B124" s="16" t="str">
        <f t="shared" si="3"/>
        <v/>
      </c>
      <c r="C124" s="35" t="str">
        <f t="shared" si="4"/>
        <v/>
      </c>
      <c r="E124" s="17" t="str">
        <f t="shared" si="5"/>
        <v xml:space="preserve"> </v>
      </c>
    </row>
    <row r="125" spans="1:5" x14ac:dyDescent="0.2">
      <c r="A125" s="16" t="str">
        <f t="shared" si="6"/>
        <v/>
      </c>
      <c r="B125" s="16" t="str">
        <f t="shared" si="3"/>
        <v/>
      </c>
      <c r="C125" s="35" t="str">
        <f t="shared" si="4"/>
        <v/>
      </c>
      <c r="E125" s="17" t="str">
        <f t="shared" si="5"/>
        <v xml:space="preserve"> </v>
      </c>
    </row>
    <row r="126" spans="1:5" x14ac:dyDescent="0.2">
      <c r="A126" s="16" t="str">
        <f t="shared" si="6"/>
        <v/>
      </c>
      <c r="B126" s="16" t="str">
        <f t="shared" si="3"/>
        <v/>
      </c>
      <c r="C126" s="35" t="str">
        <f t="shared" si="4"/>
        <v/>
      </c>
      <c r="E126" s="17" t="str">
        <f t="shared" si="5"/>
        <v xml:space="preserve"> </v>
      </c>
    </row>
    <row r="127" spans="1:5" x14ac:dyDescent="0.2">
      <c r="A127" s="16" t="str">
        <f t="shared" si="6"/>
        <v/>
      </c>
      <c r="B127" s="16" t="str">
        <f t="shared" si="3"/>
        <v/>
      </c>
      <c r="C127" s="35" t="str">
        <f t="shared" si="4"/>
        <v/>
      </c>
      <c r="E127" s="17" t="str">
        <f t="shared" si="5"/>
        <v xml:space="preserve"> </v>
      </c>
    </row>
    <row r="128" spans="1:5" x14ac:dyDescent="0.2">
      <c r="A128" s="16" t="str">
        <f t="shared" si="6"/>
        <v/>
      </c>
      <c r="B128" s="16" t="str">
        <f t="shared" si="3"/>
        <v/>
      </c>
      <c r="C128" s="35" t="str">
        <f t="shared" si="4"/>
        <v/>
      </c>
      <c r="E128" s="17" t="str">
        <f t="shared" si="5"/>
        <v xml:space="preserve"> </v>
      </c>
    </row>
    <row r="129" spans="1:5" x14ac:dyDescent="0.2">
      <c r="A129" s="16" t="str">
        <f t="shared" si="6"/>
        <v/>
      </c>
      <c r="B129" s="16" t="str">
        <f t="shared" si="3"/>
        <v/>
      </c>
      <c r="C129" s="35" t="str">
        <f t="shared" si="4"/>
        <v/>
      </c>
      <c r="E129" s="17" t="str">
        <f t="shared" si="5"/>
        <v xml:space="preserve"> </v>
      </c>
    </row>
    <row r="130" spans="1:5" x14ac:dyDescent="0.2">
      <c r="A130" s="16" t="str">
        <f t="shared" si="6"/>
        <v/>
      </c>
      <c r="B130" s="16" t="str">
        <f t="shared" si="3"/>
        <v/>
      </c>
      <c r="C130" s="35" t="str">
        <f t="shared" si="4"/>
        <v/>
      </c>
      <c r="E130" s="17" t="str">
        <f t="shared" si="5"/>
        <v xml:space="preserve"> </v>
      </c>
    </row>
    <row r="131" spans="1:5" x14ac:dyDescent="0.2">
      <c r="A131" s="16" t="str">
        <f t="shared" si="6"/>
        <v/>
      </c>
      <c r="B131" s="16" t="str">
        <f t="shared" si="3"/>
        <v/>
      </c>
      <c r="C131" s="35" t="str">
        <f t="shared" si="4"/>
        <v/>
      </c>
      <c r="E131" s="17" t="str">
        <f t="shared" si="5"/>
        <v xml:space="preserve"> </v>
      </c>
    </row>
    <row r="132" spans="1:5" x14ac:dyDescent="0.2">
      <c r="A132" s="16" t="str">
        <f t="shared" si="6"/>
        <v/>
      </c>
      <c r="B132" s="16" t="str">
        <f t="shared" si="3"/>
        <v/>
      </c>
      <c r="C132" s="35" t="str">
        <f t="shared" si="4"/>
        <v/>
      </c>
      <c r="E132" s="17" t="str">
        <f t="shared" si="5"/>
        <v xml:space="preserve"> </v>
      </c>
    </row>
    <row r="133" spans="1:5" x14ac:dyDescent="0.2">
      <c r="A133" s="16" t="str">
        <f t="shared" si="6"/>
        <v/>
      </c>
      <c r="B133" s="16" t="str">
        <f t="shared" si="3"/>
        <v/>
      </c>
      <c r="C133" s="35" t="str">
        <f t="shared" si="4"/>
        <v/>
      </c>
      <c r="E133" s="17" t="str">
        <f t="shared" si="5"/>
        <v xml:space="preserve"> </v>
      </c>
    </row>
    <row r="134" spans="1:5" x14ac:dyDescent="0.2">
      <c r="A134" s="16" t="str">
        <f t="shared" si="6"/>
        <v/>
      </c>
      <c r="B134" s="16" t="str">
        <f t="shared" si="3"/>
        <v/>
      </c>
      <c r="C134" s="35" t="str">
        <f t="shared" si="4"/>
        <v/>
      </c>
      <c r="E134" s="17" t="str">
        <f t="shared" si="5"/>
        <v xml:space="preserve"> </v>
      </c>
    </row>
    <row r="135" spans="1:5" x14ac:dyDescent="0.2">
      <c r="A135" s="16" t="str">
        <f t="shared" si="6"/>
        <v/>
      </c>
      <c r="B135" s="16" t="str">
        <f t="shared" si="3"/>
        <v/>
      </c>
      <c r="C135" s="35" t="str">
        <f t="shared" si="4"/>
        <v/>
      </c>
      <c r="E135" s="17" t="str">
        <f t="shared" si="5"/>
        <v xml:space="preserve"> </v>
      </c>
    </row>
    <row r="136" spans="1:5" x14ac:dyDescent="0.2">
      <c r="A136" s="16" t="str">
        <f t="shared" si="6"/>
        <v/>
      </c>
      <c r="B136" s="16" t="str">
        <f t="shared" si="3"/>
        <v/>
      </c>
      <c r="C136" s="35" t="str">
        <f t="shared" si="4"/>
        <v/>
      </c>
      <c r="E136" s="17" t="str">
        <f t="shared" si="5"/>
        <v xml:space="preserve"> </v>
      </c>
    </row>
    <row r="137" spans="1:5" x14ac:dyDescent="0.2">
      <c r="A137" s="16" t="str">
        <f t="shared" si="6"/>
        <v/>
      </c>
      <c r="B137" s="16" t="str">
        <f t="shared" si="3"/>
        <v/>
      </c>
      <c r="C137" s="35" t="str">
        <f t="shared" si="4"/>
        <v/>
      </c>
      <c r="E137" s="17" t="str">
        <f t="shared" si="5"/>
        <v xml:space="preserve"> </v>
      </c>
    </row>
    <row r="138" spans="1:5" x14ac:dyDescent="0.2">
      <c r="A138" s="16" t="str">
        <f t="shared" si="6"/>
        <v/>
      </c>
      <c r="B138" s="16" t="str">
        <f t="shared" si="3"/>
        <v/>
      </c>
      <c r="C138" s="35" t="str">
        <f t="shared" si="4"/>
        <v/>
      </c>
      <c r="E138" s="17" t="str">
        <f t="shared" si="5"/>
        <v xml:space="preserve"> </v>
      </c>
    </row>
    <row r="139" spans="1:5" x14ac:dyDescent="0.2">
      <c r="A139" s="16" t="str">
        <f t="shared" si="6"/>
        <v/>
      </c>
      <c r="B139" s="16" t="str">
        <f t="shared" si="3"/>
        <v/>
      </c>
      <c r="C139" s="35" t="str">
        <f t="shared" si="4"/>
        <v/>
      </c>
      <c r="E139" s="17" t="str">
        <f t="shared" si="5"/>
        <v xml:space="preserve"> </v>
      </c>
    </row>
    <row r="140" spans="1:5" x14ac:dyDescent="0.2">
      <c r="A140" s="16" t="str">
        <f t="shared" si="6"/>
        <v/>
      </c>
      <c r="B140" s="16" t="str">
        <f t="shared" si="3"/>
        <v/>
      </c>
      <c r="C140" s="35" t="str">
        <f t="shared" si="4"/>
        <v/>
      </c>
      <c r="E140" s="17" t="str">
        <f t="shared" si="5"/>
        <v xml:space="preserve"> </v>
      </c>
    </row>
    <row r="141" spans="1:5" x14ac:dyDescent="0.2">
      <c r="A141" s="16" t="str">
        <f t="shared" si="6"/>
        <v/>
      </c>
      <c r="B141" s="16" t="str">
        <f t="shared" si="3"/>
        <v/>
      </c>
      <c r="C141" s="35" t="str">
        <f t="shared" si="4"/>
        <v/>
      </c>
      <c r="E141" s="17" t="str">
        <f t="shared" si="5"/>
        <v xml:space="preserve"> </v>
      </c>
    </row>
    <row r="142" spans="1:5" x14ac:dyDescent="0.2">
      <c r="A142" s="16" t="str">
        <f t="shared" si="6"/>
        <v/>
      </c>
      <c r="B142" s="16" t="str">
        <f t="shared" si="3"/>
        <v/>
      </c>
      <c r="C142" s="35" t="str">
        <f t="shared" si="4"/>
        <v/>
      </c>
      <c r="E142" s="17" t="str">
        <f t="shared" si="5"/>
        <v xml:space="preserve"> </v>
      </c>
    </row>
    <row r="143" spans="1:5" x14ac:dyDescent="0.2">
      <c r="A143" s="16" t="str">
        <f t="shared" si="6"/>
        <v/>
      </c>
      <c r="B143" s="16" t="str">
        <f t="shared" si="3"/>
        <v/>
      </c>
      <c r="C143" s="35" t="str">
        <f t="shared" si="4"/>
        <v/>
      </c>
      <c r="E143" s="17" t="str">
        <f t="shared" si="5"/>
        <v xml:space="preserve"> </v>
      </c>
    </row>
    <row r="144" spans="1:5" x14ac:dyDescent="0.2">
      <c r="A144" s="16" t="str">
        <f t="shared" si="6"/>
        <v/>
      </c>
      <c r="B144" s="16" t="str">
        <f t="shared" si="3"/>
        <v/>
      </c>
      <c r="C144" s="35" t="str">
        <f t="shared" si="4"/>
        <v/>
      </c>
      <c r="E144" s="17" t="str">
        <f t="shared" si="5"/>
        <v xml:space="preserve"> </v>
      </c>
    </row>
    <row r="145" spans="1:5" x14ac:dyDescent="0.2">
      <c r="A145" s="16" t="str">
        <f t="shared" si="6"/>
        <v/>
      </c>
      <c r="B145" s="16" t="str">
        <f t="shared" si="3"/>
        <v/>
      </c>
      <c r="C145" s="35" t="str">
        <f t="shared" si="4"/>
        <v/>
      </c>
      <c r="E145" s="17" t="str">
        <f t="shared" si="5"/>
        <v xml:space="preserve"> </v>
      </c>
    </row>
    <row r="146" spans="1:5" x14ac:dyDescent="0.2">
      <c r="A146" s="16" t="str">
        <f t="shared" si="6"/>
        <v/>
      </c>
      <c r="B146" s="16" t="str">
        <f t="shared" si="3"/>
        <v/>
      </c>
      <c r="C146" s="35" t="str">
        <f t="shared" si="4"/>
        <v/>
      </c>
      <c r="E146" s="17" t="str">
        <f t="shared" si="5"/>
        <v xml:space="preserve"> </v>
      </c>
    </row>
    <row r="147" spans="1:5" x14ac:dyDescent="0.2">
      <c r="A147" s="16" t="str">
        <f t="shared" si="6"/>
        <v/>
      </c>
      <c r="B147" s="16" t="str">
        <f t="shared" si="3"/>
        <v/>
      </c>
      <c r="C147" s="35" t="str">
        <f t="shared" si="4"/>
        <v/>
      </c>
      <c r="E147" s="17" t="str">
        <f t="shared" si="5"/>
        <v xml:space="preserve"> </v>
      </c>
    </row>
    <row r="148" spans="1:5" x14ac:dyDescent="0.2">
      <c r="A148" s="16" t="str">
        <f t="shared" si="6"/>
        <v/>
      </c>
      <c r="B148" s="16" t="str">
        <f t="shared" si="3"/>
        <v/>
      </c>
      <c r="C148" s="35" t="str">
        <f t="shared" si="4"/>
        <v/>
      </c>
      <c r="E148" s="17" t="str">
        <f t="shared" si="5"/>
        <v xml:space="preserve"> </v>
      </c>
    </row>
    <row r="149" spans="1:5" x14ac:dyDescent="0.2">
      <c r="A149" s="16" t="str">
        <f t="shared" si="6"/>
        <v/>
      </c>
      <c r="B149" s="16" t="str">
        <f t="shared" si="3"/>
        <v/>
      </c>
      <c r="C149" s="35" t="str">
        <f t="shared" si="4"/>
        <v/>
      </c>
      <c r="E149" s="17" t="str">
        <f t="shared" si="5"/>
        <v xml:space="preserve"> </v>
      </c>
    </row>
    <row r="150" spans="1:5" x14ac:dyDescent="0.2">
      <c r="A150" s="16" t="str">
        <f t="shared" si="6"/>
        <v/>
      </c>
      <c r="B150" s="16" t="str">
        <f t="shared" si="3"/>
        <v/>
      </c>
      <c r="C150" s="35" t="str">
        <f t="shared" si="4"/>
        <v/>
      </c>
      <c r="E150" s="17" t="str">
        <f t="shared" si="5"/>
        <v xml:space="preserve"> </v>
      </c>
    </row>
    <row r="151" spans="1:5" x14ac:dyDescent="0.2">
      <c r="A151" s="16" t="str">
        <f t="shared" si="6"/>
        <v/>
      </c>
      <c r="B151" s="16" t="str">
        <f t="shared" si="3"/>
        <v/>
      </c>
      <c r="C151" s="35" t="str">
        <f t="shared" si="4"/>
        <v/>
      </c>
      <c r="E151" s="17" t="str">
        <f t="shared" si="5"/>
        <v xml:space="preserve"> </v>
      </c>
    </row>
    <row r="152" spans="1:5" x14ac:dyDescent="0.2">
      <c r="A152" s="16" t="str">
        <f t="shared" si="6"/>
        <v/>
      </c>
      <c r="B152" s="16" t="str">
        <f t="shared" si="3"/>
        <v/>
      </c>
      <c r="C152" s="35" t="str">
        <f t="shared" si="4"/>
        <v/>
      </c>
      <c r="E152" s="17" t="str">
        <f t="shared" si="5"/>
        <v xml:space="preserve"> </v>
      </c>
    </row>
    <row r="153" spans="1:5" x14ac:dyDescent="0.2">
      <c r="A153" s="16" t="str">
        <f t="shared" si="6"/>
        <v/>
      </c>
      <c r="B153" s="16" t="str">
        <f t="shared" si="3"/>
        <v/>
      </c>
      <c r="C153" s="35" t="str">
        <f t="shared" si="4"/>
        <v/>
      </c>
      <c r="E153" s="17" t="str">
        <f t="shared" si="5"/>
        <v xml:space="preserve"> </v>
      </c>
    </row>
    <row r="154" spans="1:5" x14ac:dyDescent="0.2">
      <c r="A154" s="16" t="str">
        <f t="shared" si="6"/>
        <v/>
      </c>
      <c r="B154" s="16" t="str">
        <f t="shared" si="3"/>
        <v/>
      </c>
      <c r="C154" s="35" t="str">
        <f t="shared" si="4"/>
        <v/>
      </c>
      <c r="E154" s="17" t="str">
        <f t="shared" si="5"/>
        <v xml:space="preserve"> </v>
      </c>
    </row>
    <row r="155" spans="1:5" x14ac:dyDescent="0.2">
      <c r="A155" s="16" t="str">
        <f t="shared" si="6"/>
        <v/>
      </c>
      <c r="B155" s="16" t="str">
        <f t="shared" si="3"/>
        <v/>
      </c>
      <c r="C155" s="35" t="str">
        <f t="shared" si="4"/>
        <v/>
      </c>
      <c r="E155" s="17" t="str">
        <f t="shared" si="5"/>
        <v xml:space="preserve"> </v>
      </c>
    </row>
    <row r="156" spans="1:5" x14ac:dyDescent="0.2">
      <c r="A156" s="16" t="str">
        <f t="shared" si="6"/>
        <v/>
      </c>
      <c r="B156" s="16" t="str">
        <f t="shared" si="3"/>
        <v/>
      </c>
      <c r="C156" s="35" t="str">
        <f t="shared" si="4"/>
        <v/>
      </c>
      <c r="E156" s="17" t="str">
        <f t="shared" si="5"/>
        <v xml:space="preserve"> </v>
      </c>
    </row>
    <row r="157" spans="1:5" x14ac:dyDescent="0.2">
      <c r="A157" s="16" t="str">
        <f t="shared" si="6"/>
        <v/>
      </c>
      <c r="B157" s="16" t="str">
        <f t="shared" si="3"/>
        <v/>
      </c>
      <c r="C157" s="35" t="str">
        <f t="shared" si="4"/>
        <v/>
      </c>
      <c r="E157" s="17" t="str">
        <f t="shared" si="5"/>
        <v xml:space="preserve"> </v>
      </c>
    </row>
    <row r="158" spans="1:5" x14ac:dyDescent="0.2">
      <c r="A158" s="16" t="str">
        <f t="shared" si="6"/>
        <v/>
      </c>
      <c r="B158" s="16" t="str">
        <f t="shared" si="3"/>
        <v/>
      </c>
      <c r="C158" s="35" t="str">
        <f t="shared" si="4"/>
        <v/>
      </c>
      <c r="E158" s="17" t="str">
        <f t="shared" si="5"/>
        <v xml:space="preserve"> </v>
      </c>
    </row>
    <row r="159" spans="1:5" x14ac:dyDescent="0.2">
      <c r="A159" s="16" t="str">
        <f t="shared" si="6"/>
        <v/>
      </c>
      <c r="B159" s="16" t="str">
        <f t="shared" si="3"/>
        <v/>
      </c>
      <c r="C159" s="35" t="str">
        <f t="shared" si="4"/>
        <v/>
      </c>
      <c r="E159" s="17" t="str">
        <f t="shared" si="5"/>
        <v xml:space="preserve"> </v>
      </c>
    </row>
    <row r="160" spans="1:5" x14ac:dyDescent="0.2">
      <c r="A160" s="16" t="str">
        <f t="shared" si="6"/>
        <v/>
      </c>
      <c r="B160" s="16" t="str">
        <f t="shared" si="3"/>
        <v/>
      </c>
      <c r="C160" s="35" t="str">
        <f t="shared" si="4"/>
        <v/>
      </c>
      <c r="E160" s="17" t="str">
        <f t="shared" si="5"/>
        <v xml:space="preserve"> </v>
      </c>
    </row>
    <row r="161" spans="1:5" x14ac:dyDescent="0.2">
      <c r="A161" s="16" t="str">
        <f t="shared" si="6"/>
        <v/>
      </c>
      <c r="B161" s="16" t="str">
        <f t="shared" si="3"/>
        <v/>
      </c>
      <c r="C161" s="35" t="str">
        <f t="shared" si="4"/>
        <v/>
      </c>
      <c r="E161" s="17" t="str">
        <f t="shared" si="5"/>
        <v xml:space="preserve"> </v>
      </c>
    </row>
    <row r="162" spans="1:5" x14ac:dyDescent="0.2">
      <c r="A162" s="16" t="str">
        <f t="shared" si="6"/>
        <v/>
      </c>
      <c r="B162" s="16" t="str">
        <f t="shared" si="3"/>
        <v/>
      </c>
      <c r="C162" s="35" t="str">
        <f t="shared" si="4"/>
        <v/>
      </c>
      <c r="E162" s="17" t="str">
        <f t="shared" si="5"/>
        <v xml:space="preserve"> </v>
      </c>
    </row>
    <row r="163" spans="1:5" x14ac:dyDescent="0.2">
      <c r="A163" s="16" t="str">
        <f t="shared" si="6"/>
        <v/>
      </c>
      <c r="B163" s="16" t="str">
        <f t="shared" si="3"/>
        <v/>
      </c>
      <c r="C163" s="35" t="str">
        <f t="shared" si="4"/>
        <v/>
      </c>
      <c r="E163" s="17" t="str">
        <f t="shared" si="5"/>
        <v xml:space="preserve"> </v>
      </c>
    </row>
    <row r="164" spans="1:5" x14ac:dyDescent="0.2">
      <c r="A164" s="16" t="str">
        <f t="shared" si="6"/>
        <v/>
      </c>
      <c r="B164" s="16" t="str">
        <f t="shared" ref="B164:B227" si="7">IF($A164="","",$B163+1)</f>
        <v/>
      </c>
      <c r="C164" s="35" t="str">
        <f t="shared" ref="C164:C227" si="8">TEXT(B164,"0000000")</f>
        <v/>
      </c>
      <c r="E164" s="17" t="str">
        <f t="shared" si="5"/>
        <v xml:space="preserve"> </v>
      </c>
    </row>
    <row r="165" spans="1:5" x14ac:dyDescent="0.2">
      <c r="A165" s="16" t="str">
        <f t="shared" si="6"/>
        <v/>
      </c>
      <c r="B165" s="16" t="str">
        <f t="shared" si="7"/>
        <v/>
      </c>
      <c r="C165" s="35" t="str">
        <f t="shared" si="8"/>
        <v/>
      </c>
      <c r="E165" s="17" t="str">
        <f t="shared" ref="E165:E228" si="9">$A165&amp;" "&amp;$C165</f>
        <v xml:space="preserve"> </v>
      </c>
    </row>
    <row r="166" spans="1:5" x14ac:dyDescent="0.2">
      <c r="A166" s="16" t="str">
        <f t="shared" ref="A166:A229" si="10">IFERROR(VLOOKUP($H166,Country_Codes,2,FALSE),"")</f>
        <v/>
      </c>
      <c r="B166" s="16" t="str">
        <f t="shared" si="7"/>
        <v/>
      </c>
      <c r="C166" s="35" t="str">
        <f t="shared" si="8"/>
        <v/>
      </c>
      <c r="E166" s="17" t="str">
        <f t="shared" si="9"/>
        <v xml:space="preserve"> </v>
      </c>
    </row>
    <row r="167" spans="1:5" x14ac:dyDescent="0.2">
      <c r="A167" s="16" t="str">
        <f t="shared" si="10"/>
        <v/>
      </c>
      <c r="B167" s="16" t="str">
        <f t="shared" si="7"/>
        <v/>
      </c>
      <c r="C167" s="35" t="str">
        <f t="shared" si="8"/>
        <v/>
      </c>
      <c r="E167" s="17" t="str">
        <f t="shared" si="9"/>
        <v xml:space="preserve"> </v>
      </c>
    </row>
    <row r="168" spans="1:5" x14ac:dyDescent="0.2">
      <c r="A168" s="16" t="str">
        <f t="shared" si="10"/>
        <v/>
      </c>
      <c r="B168" s="16" t="str">
        <f t="shared" si="7"/>
        <v/>
      </c>
      <c r="C168" s="35" t="str">
        <f t="shared" si="8"/>
        <v/>
      </c>
      <c r="E168" s="17" t="str">
        <f t="shared" si="9"/>
        <v xml:space="preserve"> </v>
      </c>
    </row>
    <row r="169" spans="1:5" x14ac:dyDescent="0.2">
      <c r="A169" s="16" t="str">
        <f t="shared" si="10"/>
        <v/>
      </c>
      <c r="B169" s="16" t="str">
        <f t="shared" si="7"/>
        <v/>
      </c>
      <c r="C169" s="35" t="str">
        <f t="shared" si="8"/>
        <v/>
      </c>
      <c r="E169" s="17" t="str">
        <f t="shared" si="9"/>
        <v xml:space="preserve"> </v>
      </c>
    </row>
    <row r="170" spans="1:5" x14ac:dyDescent="0.2">
      <c r="A170" s="16" t="str">
        <f t="shared" si="10"/>
        <v/>
      </c>
      <c r="B170" s="16" t="str">
        <f t="shared" si="7"/>
        <v/>
      </c>
      <c r="C170" s="35" t="str">
        <f t="shared" si="8"/>
        <v/>
      </c>
      <c r="E170" s="17" t="str">
        <f t="shared" si="9"/>
        <v xml:space="preserve"> </v>
      </c>
    </row>
    <row r="171" spans="1:5" x14ac:dyDescent="0.2">
      <c r="A171" s="16" t="str">
        <f t="shared" si="10"/>
        <v/>
      </c>
      <c r="B171" s="16" t="str">
        <f t="shared" si="7"/>
        <v/>
      </c>
      <c r="C171" s="35" t="str">
        <f t="shared" si="8"/>
        <v/>
      </c>
      <c r="E171" s="17" t="str">
        <f t="shared" si="9"/>
        <v xml:space="preserve"> </v>
      </c>
    </row>
    <row r="172" spans="1:5" x14ac:dyDescent="0.2">
      <c r="A172" s="16" t="str">
        <f t="shared" si="10"/>
        <v/>
      </c>
      <c r="B172" s="16" t="str">
        <f t="shared" si="7"/>
        <v/>
      </c>
      <c r="C172" s="35" t="str">
        <f t="shared" si="8"/>
        <v/>
      </c>
      <c r="E172" s="17" t="str">
        <f t="shared" si="9"/>
        <v xml:space="preserve"> </v>
      </c>
    </row>
    <row r="173" spans="1:5" x14ac:dyDescent="0.2">
      <c r="A173" s="16" t="str">
        <f t="shared" si="10"/>
        <v/>
      </c>
      <c r="B173" s="16" t="str">
        <f t="shared" si="7"/>
        <v/>
      </c>
      <c r="C173" s="35" t="str">
        <f t="shared" si="8"/>
        <v/>
      </c>
      <c r="E173" s="17" t="str">
        <f t="shared" si="9"/>
        <v xml:space="preserve"> </v>
      </c>
    </row>
    <row r="174" spans="1:5" x14ac:dyDescent="0.2">
      <c r="A174" s="16" t="str">
        <f t="shared" si="10"/>
        <v/>
      </c>
      <c r="B174" s="16" t="str">
        <f t="shared" si="7"/>
        <v/>
      </c>
      <c r="C174" s="35" t="str">
        <f t="shared" si="8"/>
        <v/>
      </c>
      <c r="E174" s="17" t="str">
        <f t="shared" si="9"/>
        <v xml:space="preserve"> </v>
      </c>
    </row>
    <row r="175" spans="1:5" x14ac:dyDescent="0.2">
      <c r="A175" s="16" t="str">
        <f t="shared" si="10"/>
        <v/>
      </c>
      <c r="B175" s="16" t="str">
        <f t="shared" si="7"/>
        <v/>
      </c>
      <c r="C175" s="35" t="str">
        <f t="shared" si="8"/>
        <v/>
      </c>
      <c r="E175" s="17" t="str">
        <f t="shared" si="9"/>
        <v xml:space="preserve"> </v>
      </c>
    </row>
    <row r="176" spans="1:5" x14ac:dyDescent="0.2">
      <c r="A176" s="16" t="str">
        <f t="shared" si="10"/>
        <v/>
      </c>
      <c r="B176" s="16" t="str">
        <f t="shared" si="7"/>
        <v/>
      </c>
      <c r="C176" s="35" t="str">
        <f t="shared" si="8"/>
        <v/>
      </c>
      <c r="E176" s="17" t="str">
        <f t="shared" si="9"/>
        <v xml:space="preserve"> </v>
      </c>
    </row>
    <row r="177" spans="1:5" x14ac:dyDescent="0.2">
      <c r="A177" s="16" t="str">
        <f t="shared" si="10"/>
        <v/>
      </c>
      <c r="B177" s="16" t="str">
        <f t="shared" si="7"/>
        <v/>
      </c>
      <c r="C177" s="35" t="str">
        <f t="shared" si="8"/>
        <v/>
      </c>
      <c r="E177" s="17" t="str">
        <f t="shared" si="9"/>
        <v xml:space="preserve"> </v>
      </c>
    </row>
    <row r="178" spans="1:5" x14ac:dyDescent="0.2">
      <c r="A178" s="16" t="str">
        <f t="shared" si="10"/>
        <v/>
      </c>
      <c r="B178" s="16" t="str">
        <f t="shared" si="7"/>
        <v/>
      </c>
      <c r="C178" s="35" t="str">
        <f t="shared" si="8"/>
        <v/>
      </c>
      <c r="E178" s="17" t="str">
        <f t="shared" si="9"/>
        <v xml:space="preserve"> </v>
      </c>
    </row>
    <row r="179" spans="1:5" x14ac:dyDescent="0.2">
      <c r="A179" s="16" t="str">
        <f t="shared" si="10"/>
        <v/>
      </c>
      <c r="B179" s="16" t="str">
        <f t="shared" si="7"/>
        <v/>
      </c>
      <c r="C179" s="35" t="str">
        <f t="shared" si="8"/>
        <v/>
      </c>
      <c r="E179" s="17" t="str">
        <f t="shared" si="9"/>
        <v xml:space="preserve"> </v>
      </c>
    </row>
    <row r="180" spans="1:5" x14ac:dyDescent="0.2">
      <c r="A180" s="16" t="str">
        <f t="shared" si="10"/>
        <v/>
      </c>
      <c r="B180" s="16" t="str">
        <f t="shared" si="7"/>
        <v/>
      </c>
      <c r="C180" s="35" t="str">
        <f t="shared" si="8"/>
        <v/>
      </c>
      <c r="E180" s="17" t="str">
        <f t="shared" si="9"/>
        <v xml:space="preserve"> </v>
      </c>
    </row>
    <row r="181" spans="1:5" x14ac:dyDescent="0.2">
      <c r="A181" s="16" t="str">
        <f t="shared" si="10"/>
        <v/>
      </c>
      <c r="B181" s="16" t="str">
        <f t="shared" si="7"/>
        <v/>
      </c>
      <c r="C181" s="35" t="str">
        <f t="shared" si="8"/>
        <v/>
      </c>
      <c r="E181" s="17" t="str">
        <f t="shared" si="9"/>
        <v xml:space="preserve"> </v>
      </c>
    </row>
    <row r="182" spans="1:5" x14ac:dyDescent="0.2">
      <c r="A182" s="16" t="str">
        <f t="shared" si="10"/>
        <v/>
      </c>
      <c r="B182" s="16" t="str">
        <f t="shared" si="7"/>
        <v/>
      </c>
      <c r="C182" s="35" t="str">
        <f t="shared" si="8"/>
        <v/>
      </c>
      <c r="E182" s="17" t="str">
        <f t="shared" si="9"/>
        <v xml:space="preserve"> </v>
      </c>
    </row>
    <row r="183" spans="1:5" x14ac:dyDescent="0.2">
      <c r="A183" s="16" t="str">
        <f t="shared" si="10"/>
        <v/>
      </c>
      <c r="B183" s="16" t="str">
        <f t="shared" si="7"/>
        <v/>
      </c>
      <c r="C183" s="35" t="str">
        <f t="shared" si="8"/>
        <v/>
      </c>
      <c r="E183" s="17" t="str">
        <f t="shared" si="9"/>
        <v xml:space="preserve"> </v>
      </c>
    </row>
    <row r="184" spans="1:5" x14ac:dyDescent="0.2">
      <c r="A184" s="16" t="str">
        <f t="shared" si="10"/>
        <v/>
      </c>
      <c r="B184" s="16" t="str">
        <f t="shared" si="7"/>
        <v/>
      </c>
      <c r="C184" s="35" t="str">
        <f t="shared" si="8"/>
        <v/>
      </c>
      <c r="E184" s="17" t="str">
        <f t="shared" si="9"/>
        <v xml:space="preserve"> </v>
      </c>
    </row>
    <row r="185" spans="1:5" x14ac:dyDescent="0.2">
      <c r="A185" s="16" t="str">
        <f t="shared" si="10"/>
        <v/>
      </c>
      <c r="B185" s="16" t="str">
        <f t="shared" si="7"/>
        <v/>
      </c>
      <c r="C185" s="35" t="str">
        <f t="shared" si="8"/>
        <v/>
      </c>
      <c r="E185" s="17" t="str">
        <f t="shared" si="9"/>
        <v xml:space="preserve"> </v>
      </c>
    </row>
    <row r="186" spans="1:5" x14ac:dyDescent="0.2">
      <c r="A186" s="16" t="str">
        <f t="shared" si="10"/>
        <v/>
      </c>
      <c r="B186" s="16" t="str">
        <f t="shared" si="7"/>
        <v/>
      </c>
      <c r="C186" s="35" t="str">
        <f t="shared" si="8"/>
        <v/>
      </c>
      <c r="E186" s="17" t="str">
        <f t="shared" si="9"/>
        <v xml:space="preserve"> </v>
      </c>
    </row>
    <row r="187" spans="1:5" x14ac:dyDescent="0.2">
      <c r="A187" s="16" t="str">
        <f t="shared" si="10"/>
        <v/>
      </c>
      <c r="B187" s="16" t="str">
        <f t="shared" si="7"/>
        <v/>
      </c>
      <c r="C187" s="35" t="str">
        <f t="shared" si="8"/>
        <v/>
      </c>
      <c r="E187" s="17" t="str">
        <f t="shared" si="9"/>
        <v xml:space="preserve"> </v>
      </c>
    </row>
    <row r="188" spans="1:5" x14ac:dyDescent="0.2">
      <c r="A188" s="16" t="str">
        <f t="shared" si="10"/>
        <v/>
      </c>
      <c r="B188" s="16" t="str">
        <f t="shared" si="7"/>
        <v/>
      </c>
      <c r="C188" s="35" t="str">
        <f t="shared" si="8"/>
        <v/>
      </c>
      <c r="E188" s="17" t="str">
        <f t="shared" si="9"/>
        <v xml:space="preserve"> </v>
      </c>
    </row>
    <row r="189" spans="1:5" x14ac:dyDescent="0.2">
      <c r="A189" s="16" t="str">
        <f t="shared" si="10"/>
        <v/>
      </c>
      <c r="B189" s="16" t="str">
        <f t="shared" si="7"/>
        <v/>
      </c>
      <c r="C189" s="35" t="str">
        <f t="shared" si="8"/>
        <v/>
      </c>
      <c r="E189" s="17" t="str">
        <f t="shared" si="9"/>
        <v xml:space="preserve"> </v>
      </c>
    </row>
    <row r="190" spans="1:5" x14ac:dyDescent="0.2">
      <c r="A190" s="16" t="str">
        <f t="shared" si="10"/>
        <v/>
      </c>
      <c r="B190" s="16" t="str">
        <f t="shared" si="7"/>
        <v/>
      </c>
      <c r="C190" s="35" t="str">
        <f t="shared" si="8"/>
        <v/>
      </c>
      <c r="E190" s="17" t="str">
        <f t="shared" si="9"/>
        <v xml:space="preserve"> </v>
      </c>
    </row>
    <row r="191" spans="1:5" x14ac:dyDescent="0.2">
      <c r="A191" s="16" t="str">
        <f t="shared" si="10"/>
        <v/>
      </c>
      <c r="B191" s="16" t="str">
        <f t="shared" si="7"/>
        <v/>
      </c>
      <c r="C191" s="35" t="str">
        <f t="shared" si="8"/>
        <v/>
      </c>
      <c r="E191" s="17" t="str">
        <f t="shared" si="9"/>
        <v xml:space="preserve"> </v>
      </c>
    </row>
    <row r="192" spans="1:5" x14ac:dyDescent="0.2">
      <c r="A192" s="16" t="str">
        <f t="shared" si="10"/>
        <v/>
      </c>
      <c r="B192" s="16" t="str">
        <f t="shared" si="7"/>
        <v/>
      </c>
      <c r="C192" s="35" t="str">
        <f t="shared" si="8"/>
        <v/>
      </c>
      <c r="E192" s="17" t="str">
        <f t="shared" si="9"/>
        <v xml:space="preserve"> </v>
      </c>
    </row>
    <row r="193" spans="1:5" x14ac:dyDescent="0.2">
      <c r="A193" s="16" t="str">
        <f t="shared" si="10"/>
        <v/>
      </c>
      <c r="B193" s="16" t="str">
        <f t="shared" si="7"/>
        <v/>
      </c>
      <c r="C193" s="35" t="str">
        <f t="shared" si="8"/>
        <v/>
      </c>
      <c r="E193" s="17" t="str">
        <f t="shared" si="9"/>
        <v xml:space="preserve"> </v>
      </c>
    </row>
    <row r="194" spans="1:5" x14ac:dyDescent="0.2">
      <c r="A194" s="16" t="str">
        <f t="shared" si="10"/>
        <v/>
      </c>
      <c r="B194" s="16" t="str">
        <f t="shared" si="7"/>
        <v/>
      </c>
      <c r="C194" s="35" t="str">
        <f t="shared" si="8"/>
        <v/>
      </c>
      <c r="E194" s="17" t="str">
        <f t="shared" si="9"/>
        <v xml:space="preserve"> </v>
      </c>
    </row>
    <row r="195" spans="1:5" x14ac:dyDescent="0.2">
      <c r="A195" s="16" t="str">
        <f t="shared" si="10"/>
        <v/>
      </c>
      <c r="B195" s="16" t="str">
        <f t="shared" si="7"/>
        <v/>
      </c>
      <c r="C195" s="35" t="str">
        <f t="shared" si="8"/>
        <v/>
      </c>
      <c r="E195" s="17" t="str">
        <f t="shared" si="9"/>
        <v xml:space="preserve"> </v>
      </c>
    </row>
    <row r="196" spans="1:5" x14ac:dyDescent="0.2">
      <c r="A196" s="16" t="str">
        <f t="shared" si="10"/>
        <v/>
      </c>
      <c r="B196" s="16" t="str">
        <f t="shared" si="7"/>
        <v/>
      </c>
      <c r="C196" s="35" t="str">
        <f t="shared" si="8"/>
        <v/>
      </c>
      <c r="E196" s="17" t="str">
        <f t="shared" si="9"/>
        <v xml:space="preserve"> </v>
      </c>
    </row>
    <row r="197" spans="1:5" x14ac:dyDescent="0.2">
      <c r="A197" s="16" t="str">
        <f t="shared" si="10"/>
        <v/>
      </c>
      <c r="B197" s="16" t="str">
        <f t="shared" si="7"/>
        <v/>
      </c>
      <c r="C197" s="35" t="str">
        <f t="shared" si="8"/>
        <v/>
      </c>
      <c r="E197" s="17" t="str">
        <f t="shared" si="9"/>
        <v xml:space="preserve"> </v>
      </c>
    </row>
    <row r="198" spans="1:5" x14ac:dyDescent="0.2">
      <c r="A198" s="16" t="str">
        <f t="shared" si="10"/>
        <v/>
      </c>
      <c r="B198" s="16" t="str">
        <f t="shared" si="7"/>
        <v/>
      </c>
      <c r="C198" s="35" t="str">
        <f t="shared" si="8"/>
        <v/>
      </c>
      <c r="E198" s="17" t="str">
        <f t="shared" si="9"/>
        <v xml:space="preserve"> </v>
      </c>
    </row>
    <row r="199" spans="1:5" x14ac:dyDescent="0.2">
      <c r="A199" s="16" t="str">
        <f t="shared" si="10"/>
        <v/>
      </c>
      <c r="B199" s="16" t="str">
        <f t="shared" si="7"/>
        <v/>
      </c>
      <c r="C199" s="35" t="str">
        <f t="shared" si="8"/>
        <v/>
      </c>
      <c r="E199" s="17" t="str">
        <f t="shared" si="9"/>
        <v xml:space="preserve"> </v>
      </c>
    </row>
    <row r="200" spans="1:5" x14ac:dyDescent="0.2">
      <c r="A200" s="16" t="str">
        <f t="shared" si="10"/>
        <v/>
      </c>
      <c r="B200" s="16" t="str">
        <f t="shared" si="7"/>
        <v/>
      </c>
      <c r="C200" s="35" t="str">
        <f t="shared" si="8"/>
        <v/>
      </c>
      <c r="E200" s="17" t="str">
        <f t="shared" si="9"/>
        <v xml:space="preserve"> </v>
      </c>
    </row>
    <row r="201" spans="1:5" x14ac:dyDescent="0.2">
      <c r="A201" s="16" t="str">
        <f t="shared" si="10"/>
        <v/>
      </c>
      <c r="B201" s="16" t="str">
        <f t="shared" si="7"/>
        <v/>
      </c>
      <c r="C201" s="35" t="str">
        <f t="shared" si="8"/>
        <v/>
      </c>
      <c r="E201" s="17" t="str">
        <f t="shared" si="9"/>
        <v xml:space="preserve"> </v>
      </c>
    </row>
    <row r="202" spans="1:5" x14ac:dyDescent="0.2">
      <c r="A202" s="16" t="str">
        <f t="shared" si="10"/>
        <v/>
      </c>
      <c r="B202" s="16" t="str">
        <f t="shared" si="7"/>
        <v/>
      </c>
      <c r="C202" s="35" t="str">
        <f t="shared" si="8"/>
        <v/>
      </c>
      <c r="E202" s="17" t="str">
        <f t="shared" si="9"/>
        <v xml:space="preserve"> </v>
      </c>
    </row>
    <row r="203" spans="1:5" x14ac:dyDescent="0.2">
      <c r="A203" s="16" t="str">
        <f t="shared" si="10"/>
        <v/>
      </c>
      <c r="B203" s="16" t="str">
        <f t="shared" si="7"/>
        <v/>
      </c>
      <c r="C203" s="35" t="str">
        <f t="shared" si="8"/>
        <v/>
      </c>
      <c r="E203" s="17" t="str">
        <f t="shared" si="9"/>
        <v xml:space="preserve"> </v>
      </c>
    </row>
    <row r="204" spans="1:5" x14ac:dyDescent="0.2">
      <c r="A204" s="16" t="str">
        <f t="shared" si="10"/>
        <v/>
      </c>
      <c r="B204" s="16" t="str">
        <f t="shared" si="7"/>
        <v/>
      </c>
      <c r="C204" s="35" t="str">
        <f t="shared" si="8"/>
        <v/>
      </c>
      <c r="E204" s="17" t="str">
        <f t="shared" si="9"/>
        <v xml:space="preserve"> </v>
      </c>
    </row>
    <row r="205" spans="1:5" x14ac:dyDescent="0.2">
      <c r="A205" s="16" t="str">
        <f t="shared" si="10"/>
        <v/>
      </c>
      <c r="B205" s="16" t="str">
        <f t="shared" si="7"/>
        <v/>
      </c>
      <c r="C205" s="35" t="str">
        <f t="shared" si="8"/>
        <v/>
      </c>
      <c r="E205" s="17" t="str">
        <f t="shared" si="9"/>
        <v xml:space="preserve"> </v>
      </c>
    </row>
    <row r="206" spans="1:5" x14ac:dyDescent="0.2">
      <c r="A206" s="16" t="str">
        <f t="shared" si="10"/>
        <v/>
      </c>
      <c r="B206" s="16" t="str">
        <f t="shared" si="7"/>
        <v/>
      </c>
      <c r="C206" s="35" t="str">
        <f t="shared" si="8"/>
        <v/>
      </c>
      <c r="E206" s="17" t="str">
        <f t="shared" si="9"/>
        <v xml:space="preserve"> </v>
      </c>
    </row>
    <row r="207" spans="1:5" x14ac:dyDescent="0.2">
      <c r="A207" s="16" t="str">
        <f t="shared" si="10"/>
        <v/>
      </c>
      <c r="B207" s="16" t="str">
        <f t="shared" si="7"/>
        <v/>
      </c>
      <c r="C207" s="35" t="str">
        <f t="shared" si="8"/>
        <v/>
      </c>
      <c r="E207" s="17" t="str">
        <f t="shared" si="9"/>
        <v xml:space="preserve"> </v>
      </c>
    </row>
    <row r="208" spans="1:5" x14ac:dyDescent="0.2">
      <c r="A208" s="16" t="str">
        <f t="shared" si="10"/>
        <v/>
      </c>
      <c r="B208" s="16" t="str">
        <f t="shared" si="7"/>
        <v/>
      </c>
      <c r="C208" s="35" t="str">
        <f t="shared" si="8"/>
        <v/>
      </c>
      <c r="E208" s="17" t="str">
        <f t="shared" si="9"/>
        <v xml:space="preserve"> </v>
      </c>
    </row>
    <row r="209" spans="1:5" x14ac:dyDescent="0.2">
      <c r="A209" s="16" t="str">
        <f t="shared" si="10"/>
        <v/>
      </c>
      <c r="B209" s="16" t="str">
        <f t="shared" si="7"/>
        <v/>
      </c>
      <c r="C209" s="35" t="str">
        <f t="shared" si="8"/>
        <v/>
      </c>
      <c r="E209" s="17" t="str">
        <f t="shared" si="9"/>
        <v xml:space="preserve"> </v>
      </c>
    </row>
    <row r="210" spans="1:5" x14ac:dyDescent="0.2">
      <c r="A210" s="16" t="str">
        <f t="shared" si="10"/>
        <v/>
      </c>
      <c r="B210" s="16" t="str">
        <f t="shared" si="7"/>
        <v/>
      </c>
      <c r="C210" s="35" t="str">
        <f t="shared" si="8"/>
        <v/>
      </c>
      <c r="E210" s="17" t="str">
        <f t="shared" si="9"/>
        <v xml:space="preserve"> </v>
      </c>
    </row>
    <row r="211" spans="1:5" x14ac:dyDescent="0.2">
      <c r="A211" s="16" t="str">
        <f t="shared" si="10"/>
        <v/>
      </c>
      <c r="B211" s="16" t="str">
        <f t="shared" si="7"/>
        <v/>
      </c>
      <c r="C211" s="35" t="str">
        <f t="shared" si="8"/>
        <v/>
      </c>
      <c r="E211" s="17" t="str">
        <f t="shared" si="9"/>
        <v xml:space="preserve"> </v>
      </c>
    </row>
    <row r="212" spans="1:5" x14ac:dyDescent="0.2">
      <c r="A212" s="16" t="str">
        <f t="shared" si="10"/>
        <v/>
      </c>
      <c r="B212" s="16" t="str">
        <f t="shared" si="7"/>
        <v/>
      </c>
      <c r="C212" s="35" t="str">
        <f t="shared" si="8"/>
        <v/>
      </c>
      <c r="E212" s="17" t="str">
        <f t="shared" si="9"/>
        <v xml:space="preserve"> </v>
      </c>
    </row>
    <row r="213" spans="1:5" x14ac:dyDescent="0.2">
      <c r="A213" s="16" t="str">
        <f t="shared" si="10"/>
        <v/>
      </c>
      <c r="B213" s="16" t="str">
        <f t="shared" si="7"/>
        <v/>
      </c>
      <c r="C213" s="35" t="str">
        <f t="shared" si="8"/>
        <v/>
      </c>
      <c r="E213" s="17" t="str">
        <f t="shared" si="9"/>
        <v xml:space="preserve"> </v>
      </c>
    </row>
    <row r="214" spans="1:5" x14ac:dyDescent="0.2">
      <c r="A214" s="16" t="str">
        <f t="shared" si="10"/>
        <v/>
      </c>
      <c r="B214" s="16" t="str">
        <f t="shared" si="7"/>
        <v/>
      </c>
      <c r="C214" s="35" t="str">
        <f t="shared" si="8"/>
        <v/>
      </c>
      <c r="E214" s="17" t="str">
        <f t="shared" si="9"/>
        <v xml:space="preserve"> </v>
      </c>
    </row>
    <row r="215" spans="1:5" x14ac:dyDescent="0.2">
      <c r="A215" s="16" t="str">
        <f t="shared" si="10"/>
        <v/>
      </c>
      <c r="B215" s="16" t="str">
        <f t="shared" si="7"/>
        <v/>
      </c>
      <c r="C215" s="35" t="str">
        <f t="shared" si="8"/>
        <v/>
      </c>
      <c r="E215" s="17" t="str">
        <f t="shared" si="9"/>
        <v xml:space="preserve"> </v>
      </c>
    </row>
    <row r="216" spans="1:5" x14ac:dyDescent="0.2">
      <c r="A216" s="16" t="str">
        <f t="shared" si="10"/>
        <v/>
      </c>
      <c r="B216" s="16" t="str">
        <f t="shared" si="7"/>
        <v/>
      </c>
      <c r="C216" s="35" t="str">
        <f t="shared" si="8"/>
        <v/>
      </c>
      <c r="E216" s="17" t="str">
        <f t="shared" si="9"/>
        <v xml:space="preserve"> </v>
      </c>
    </row>
    <row r="217" spans="1:5" x14ac:dyDescent="0.2">
      <c r="A217" s="16" t="str">
        <f t="shared" si="10"/>
        <v/>
      </c>
      <c r="B217" s="16" t="str">
        <f t="shared" si="7"/>
        <v/>
      </c>
      <c r="C217" s="35" t="str">
        <f t="shared" si="8"/>
        <v/>
      </c>
      <c r="E217" s="17" t="str">
        <f t="shared" si="9"/>
        <v xml:space="preserve"> </v>
      </c>
    </row>
    <row r="218" spans="1:5" x14ac:dyDescent="0.2">
      <c r="A218" s="16" t="str">
        <f t="shared" si="10"/>
        <v/>
      </c>
      <c r="B218" s="16" t="str">
        <f t="shared" si="7"/>
        <v/>
      </c>
      <c r="C218" s="35" t="str">
        <f t="shared" si="8"/>
        <v/>
      </c>
      <c r="E218" s="17" t="str">
        <f t="shared" si="9"/>
        <v xml:space="preserve"> </v>
      </c>
    </row>
    <row r="219" spans="1:5" x14ac:dyDescent="0.2">
      <c r="A219" s="16" t="str">
        <f t="shared" si="10"/>
        <v/>
      </c>
      <c r="B219" s="16" t="str">
        <f t="shared" si="7"/>
        <v/>
      </c>
      <c r="C219" s="35" t="str">
        <f t="shared" si="8"/>
        <v/>
      </c>
      <c r="E219" s="17" t="str">
        <f t="shared" si="9"/>
        <v xml:space="preserve"> </v>
      </c>
    </row>
    <row r="220" spans="1:5" x14ac:dyDescent="0.2">
      <c r="A220" s="16" t="str">
        <f t="shared" si="10"/>
        <v/>
      </c>
      <c r="B220" s="16" t="str">
        <f t="shared" si="7"/>
        <v/>
      </c>
      <c r="C220" s="35" t="str">
        <f t="shared" si="8"/>
        <v/>
      </c>
      <c r="E220" s="17" t="str">
        <f t="shared" si="9"/>
        <v xml:space="preserve"> </v>
      </c>
    </row>
    <row r="221" spans="1:5" x14ac:dyDescent="0.2">
      <c r="A221" s="16" t="str">
        <f t="shared" si="10"/>
        <v/>
      </c>
      <c r="B221" s="16" t="str">
        <f t="shared" si="7"/>
        <v/>
      </c>
      <c r="C221" s="35" t="str">
        <f t="shared" si="8"/>
        <v/>
      </c>
      <c r="E221" s="17" t="str">
        <f t="shared" si="9"/>
        <v xml:space="preserve"> </v>
      </c>
    </row>
    <row r="222" spans="1:5" x14ac:dyDescent="0.2">
      <c r="A222" s="16" t="str">
        <f t="shared" si="10"/>
        <v/>
      </c>
      <c r="B222" s="16" t="str">
        <f t="shared" si="7"/>
        <v/>
      </c>
      <c r="C222" s="35" t="str">
        <f t="shared" si="8"/>
        <v/>
      </c>
      <c r="E222" s="17" t="str">
        <f t="shared" si="9"/>
        <v xml:space="preserve"> </v>
      </c>
    </row>
    <row r="223" spans="1:5" x14ac:dyDescent="0.2">
      <c r="A223" s="16" t="str">
        <f t="shared" si="10"/>
        <v/>
      </c>
      <c r="B223" s="16" t="str">
        <f t="shared" si="7"/>
        <v/>
      </c>
      <c r="C223" s="35" t="str">
        <f t="shared" si="8"/>
        <v/>
      </c>
      <c r="E223" s="17" t="str">
        <f t="shared" si="9"/>
        <v xml:space="preserve"> </v>
      </c>
    </row>
    <row r="224" spans="1:5" x14ac:dyDescent="0.2">
      <c r="A224" s="16" t="str">
        <f t="shared" si="10"/>
        <v/>
      </c>
      <c r="B224" s="16" t="str">
        <f t="shared" si="7"/>
        <v/>
      </c>
      <c r="C224" s="35" t="str">
        <f t="shared" si="8"/>
        <v/>
      </c>
      <c r="E224" s="17" t="str">
        <f t="shared" si="9"/>
        <v xml:space="preserve"> </v>
      </c>
    </row>
    <row r="225" spans="1:5" x14ac:dyDescent="0.2">
      <c r="A225" s="16" t="str">
        <f t="shared" si="10"/>
        <v/>
      </c>
      <c r="B225" s="16" t="str">
        <f t="shared" si="7"/>
        <v/>
      </c>
      <c r="C225" s="35" t="str">
        <f t="shared" si="8"/>
        <v/>
      </c>
      <c r="E225" s="17" t="str">
        <f t="shared" si="9"/>
        <v xml:space="preserve"> </v>
      </c>
    </row>
    <row r="226" spans="1:5" x14ac:dyDescent="0.2">
      <c r="A226" s="16" t="str">
        <f t="shared" si="10"/>
        <v/>
      </c>
      <c r="B226" s="16" t="str">
        <f t="shared" si="7"/>
        <v/>
      </c>
      <c r="C226" s="35" t="str">
        <f t="shared" si="8"/>
        <v/>
      </c>
      <c r="E226" s="17" t="str">
        <f t="shared" si="9"/>
        <v xml:space="preserve"> </v>
      </c>
    </row>
    <row r="227" spans="1:5" x14ac:dyDescent="0.2">
      <c r="A227" s="16" t="str">
        <f t="shared" si="10"/>
        <v/>
      </c>
      <c r="B227" s="16" t="str">
        <f t="shared" si="7"/>
        <v/>
      </c>
      <c r="C227" s="35" t="str">
        <f t="shared" si="8"/>
        <v/>
      </c>
      <c r="E227" s="17" t="str">
        <f t="shared" si="9"/>
        <v xml:space="preserve"> </v>
      </c>
    </row>
    <row r="228" spans="1:5" x14ac:dyDescent="0.2">
      <c r="A228" s="16" t="str">
        <f t="shared" si="10"/>
        <v/>
      </c>
      <c r="B228" s="16" t="str">
        <f t="shared" ref="B228:B291" si="11">IF($A228="","",$B227+1)</f>
        <v/>
      </c>
      <c r="C228" s="35" t="str">
        <f t="shared" ref="C228:C291" si="12">TEXT(B228,"0000000")</f>
        <v/>
      </c>
      <c r="E228" s="17" t="str">
        <f t="shared" si="9"/>
        <v xml:space="preserve"> </v>
      </c>
    </row>
    <row r="229" spans="1:5" x14ac:dyDescent="0.2">
      <c r="A229" s="16" t="str">
        <f t="shared" si="10"/>
        <v/>
      </c>
      <c r="B229" s="16" t="str">
        <f t="shared" si="11"/>
        <v/>
      </c>
      <c r="C229" s="35" t="str">
        <f t="shared" si="12"/>
        <v/>
      </c>
      <c r="E229" s="17" t="str">
        <f t="shared" ref="E229:E292" si="13">$A229&amp;" "&amp;$C229</f>
        <v xml:space="preserve"> </v>
      </c>
    </row>
    <row r="230" spans="1:5" x14ac:dyDescent="0.2">
      <c r="A230" s="16" t="str">
        <f t="shared" ref="A230:A293" si="14">IFERROR(VLOOKUP($H230,Country_Codes,2,FALSE),"")</f>
        <v/>
      </c>
      <c r="B230" s="16" t="str">
        <f t="shared" si="11"/>
        <v/>
      </c>
      <c r="C230" s="35" t="str">
        <f t="shared" si="12"/>
        <v/>
      </c>
      <c r="E230" s="17" t="str">
        <f t="shared" si="13"/>
        <v xml:space="preserve"> </v>
      </c>
    </row>
    <row r="231" spans="1:5" x14ac:dyDescent="0.2">
      <c r="A231" s="16" t="str">
        <f t="shared" si="14"/>
        <v/>
      </c>
      <c r="B231" s="16" t="str">
        <f t="shared" si="11"/>
        <v/>
      </c>
      <c r="C231" s="35" t="str">
        <f t="shared" si="12"/>
        <v/>
      </c>
      <c r="E231" s="17" t="str">
        <f t="shared" si="13"/>
        <v xml:space="preserve"> </v>
      </c>
    </row>
    <row r="232" spans="1:5" x14ac:dyDescent="0.2">
      <c r="A232" s="16" t="str">
        <f t="shared" si="14"/>
        <v/>
      </c>
      <c r="B232" s="16" t="str">
        <f t="shared" si="11"/>
        <v/>
      </c>
      <c r="C232" s="35" t="str">
        <f t="shared" si="12"/>
        <v/>
      </c>
      <c r="E232" s="17" t="str">
        <f t="shared" si="13"/>
        <v xml:space="preserve"> </v>
      </c>
    </row>
    <row r="233" spans="1:5" x14ac:dyDescent="0.2">
      <c r="A233" s="16" t="str">
        <f t="shared" si="14"/>
        <v/>
      </c>
      <c r="B233" s="16" t="str">
        <f t="shared" si="11"/>
        <v/>
      </c>
      <c r="C233" s="35" t="str">
        <f t="shared" si="12"/>
        <v/>
      </c>
      <c r="E233" s="17" t="str">
        <f t="shared" si="13"/>
        <v xml:space="preserve"> </v>
      </c>
    </row>
    <row r="234" spans="1:5" x14ac:dyDescent="0.2">
      <c r="A234" s="16" t="str">
        <f t="shared" si="14"/>
        <v/>
      </c>
      <c r="B234" s="16" t="str">
        <f t="shared" si="11"/>
        <v/>
      </c>
      <c r="C234" s="35" t="str">
        <f t="shared" si="12"/>
        <v/>
      </c>
      <c r="E234" s="17" t="str">
        <f t="shared" si="13"/>
        <v xml:space="preserve"> </v>
      </c>
    </row>
    <row r="235" spans="1:5" x14ac:dyDescent="0.2">
      <c r="A235" s="16" t="str">
        <f t="shared" si="14"/>
        <v/>
      </c>
      <c r="B235" s="16" t="str">
        <f t="shared" si="11"/>
        <v/>
      </c>
      <c r="C235" s="35" t="str">
        <f t="shared" si="12"/>
        <v/>
      </c>
      <c r="E235" s="17" t="str">
        <f t="shared" si="13"/>
        <v xml:space="preserve"> </v>
      </c>
    </row>
    <row r="236" spans="1:5" x14ac:dyDescent="0.2">
      <c r="A236" s="16" t="str">
        <f t="shared" si="14"/>
        <v/>
      </c>
      <c r="B236" s="16" t="str">
        <f t="shared" si="11"/>
        <v/>
      </c>
      <c r="C236" s="35" t="str">
        <f t="shared" si="12"/>
        <v/>
      </c>
      <c r="E236" s="17" t="str">
        <f t="shared" si="13"/>
        <v xml:space="preserve"> </v>
      </c>
    </row>
    <row r="237" spans="1:5" x14ac:dyDescent="0.2">
      <c r="A237" s="16" t="str">
        <f t="shared" si="14"/>
        <v/>
      </c>
      <c r="B237" s="16" t="str">
        <f t="shared" si="11"/>
        <v/>
      </c>
      <c r="C237" s="35" t="str">
        <f t="shared" si="12"/>
        <v/>
      </c>
      <c r="E237" s="17" t="str">
        <f t="shared" si="13"/>
        <v xml:space="preserve"> </v>
      </c>
    </row>
    <row r="238" spans="1:5" x14ac:dyDescent="0.2">
      <c r="A238" s="16" t="str">
        <f t="shared" si="14"/>
        <v/>
      </c>
      <c r="B238" s="16" t="str">
        <f t="shared" si="11"/>
        <v/>
      </c>
      <c r="C238" s="35" t="str">
        <f t="shared" si="12"/>
        <v/>
      </c>
      <c r="E238" s="17" t="str">
        <f t="shared" si="13"/>
        <v xml:space="preserve"> </v>
      </c>
    </row>
    <row r="239" spans="1:5" x14ac:dyDescent="0.2">
      <c r="A239" s="16" t="str">
        <f t="shared" si="14"/>
        <v/>
      </c>
      <c r="B239" s="16" t="str">
        <f t="shared" si="11"/>
        <v/>
      </c>
      <c r="C239" s="35" t="str">
        <f t="shared" si="12"/>
        <v/>
      </c>
      <c r="E239" s="17" t="str">
        <f t="shared" si="13"/>
        <v xml:space="preserve"> </v>
      </c>
    </row>
    <row r="240" spans="1:5" x14ac:dyDescent="0.2">
      <c r="A240" s="16" t="str">
        <f t="shared" si="14"/>
        <v/>
      </c>
      <c r="B240" s="16" t="str">
        <f t="shared" si="11"/>
        <v/>
      </c>
      <c r="C240" s="35" t="str">
        <f t="shared" si="12"/>
        <v/>
      </c>
      <c r="E240" s="17" t="str">
        <f t="shared" si="13"/>
        <v xml:space="preserve"> </v>
      </c>
    </row>
    <row r="241" spans="1:5" x14ac:dyDescent="0.2">
      <c r="A241" s="16" t="str">
        <f t="shared" si="14"/>
        <v/>
      </c>
      <c r="B241" s="16" t="str">
        <f t="shared" si="11"/>
        <v/>
      </c>
      <c r="C241" s="35" t="str">
        <f t="shared" si="12"/>
        <v/>
      </c>
      <c r="E241" s="17" t="str">
        <f t="shared" si="13"/>
        <v xml:space="preserve"> </v>
      </c>
    </row>
    <row r="242" spans="1:5" x14ac:dyDescent="0.2">
      <c r="A242" s="16" t="str">
        <f t="shared" si="14"/>
        <v/>
      </c>
      <c r="B242" s="16" t="str">
        <f t="shared" si="11"/>
        <v/>
      </c>
      <c r="C242" s="35" t="str">
        <f t="shared" si="12"/>
        <v/>
      </c>
      <c r="E242" s="17" t="str">
        <f t="shared" si="13"/>
        <v xml:space="preserve"> </v>
      </c>
    </row>
    <row r="243" spans="1:5" x14ac:dyDescent="0.2">
      <c r="A243" s="16" t="str">
        <f t="shared" si="14"/>
        <v/>
      </c>
      <c r="B243" s="16" t="str">
        <f t="shared" si="11"/>
        <v/>
      </c>
      <c r="C243" s="35" t="str">
        <f t="shared" si="12"/>
        <v/>
      </c>
      <c r="E243" s="17" t="str">
        <f t="shared" si="13"/>
        <v xml:space="preserve"> </v>
      </c>
    </row>
    <row r="244" spans="1:5" x14ac:dyDescent="0.2">
      <c r="A244" s="16" t="str">
        <f t="shared" si="14"/>
        <v/>
      </c>
      <c r="B244" s="16" t="str">
        <f t="shared" si="11"/>
        <v/>
      </c>
      <c r="C244" s="35" t="str">
        <f t="shared" si="12"/>
        <v/>
      </c>
      <c r="E244" s="17" t="str">
        <f t="shared" si="13"/>
        <v xml:space="preserve"> </v>
      </c>
    </row>
    <row r="245" spans="1:5" x14ac:dyDescent="0.2">
      <c r="A245" s="16" t="str">
        <f t="shared" si="14"/>
        <v/>
      </c>
      <c r="B245" s="16" t="str">
        <f t="shared" si="11"/>
        <v/>
      </c>
      <c r="C245" s="35" t="str">
        <f t="shared" si="12"/>
        <v/>
      </c>
      <c r="E245" s="17" t="str">
        <f t="shared" si="13"/>
        <v xml:space="preserve"> </v>
      </c>
    </row>
    <row r="246" spans="1:5" x14ac:dyDescent="0.2">
      <c r="A246" s="16" t="str">
        <f t="shared" si="14"/>
        <v/>
      </c>
      <c r="B246" s="16" t="str">
        <f t="shared" si="11"/>
        <v/>
      </c>
      <c r="C246" s="35" t="str">
        <f t="shared" si="12"/>
        <v/>
      </c>
      <c r="E246" s="17" t="str">
        <f t="shared" si="13"/>
        <v xml:space="preserve"> </v>
      </c>
    </row>
    <row r="247" spans="1:5" x14ac:dyDescent="0.2">
      <c r="A247" s="16" t="str">
        <f t="shared" si="14"/>
        <v/>
      </c>
      <c r="B247" s="16" t="str">
        <f t="shared" si="11"/>
        <v/>
      </c>
      <c r="C247" s="35" t="str">
        <f t="shared" si="12"/>
        <v/>
      </c>
      <c r="E247" s="17" t="str">
        <f t="shared" si="13"/>
        <v xml:space="preserve"> </v>
      </c>
    </row>
    <row r="248" spans="1:5" x14ac:dyDescent="0.2">
      <c r="A248" s="16" t="str">
        <f t="shared" si="14"/>
        <v/>
      </c>
      <c r="B248" s="16" t="str">
        <f t="shared" si="11"/>
        <v/>
      </c>
      <c r="C248" s="35" t="str">
        <f t="shared" si="12"/>
        <v/>
      </c>
      <c r="E248" s="17" t="str">
        <f t="shared" si="13"/>
        <v xml:space="preserve"> </v>
      </c>
    </row>
    <row r="249" spans="1:5" x14ac:dyDescent="0.2">
      <c r="A249" s="16" t="str">
        <f t="shared" si="14"/>
        <v/>
      </c>
      <c r="B249" s="16" t="str">
        <f t="shared" si="11"/>
        <v/>
      </c>
      <c r="C249" s="35" t="str">
        <f t="shared" si="12"/>
        <v/>
      </c>
      <c r="E249" s="17" t="str">
        <f t="shared" si="13"/>
        <v xml:space="preserve"> </v>
      </c>
    </row>
    <row r="250" spans="1:5" x14ac:dyDescent="0.2">
      <c r="A250" s="16" t="str">
        <f t="shared" si="14"/>
        <v/>
      </c>
      <c r="B250" s="16" t="str">
        <f t="shared" si="11"/>
        <v/>
      </c>
      <c r="C250" s="35" t="str">
        <f t="shared" si="12"/>
        <v/>
      </c>
      <c r="E250" s="17" t="str">
        <f t="shared" si="13"/>
        <v xml:space="preserve"> </v>
      </c>
    </row>
    <row r="251" spans="1:5" x14ac:dyDescent="0.2">
      <c r="A251" s="16" t="str">
        <f t="shared" si="14"/>
        <v/>
      </c>
      <c r="B251" s="16" t="str">
        <f t="shared" si="11"/>
        <v/>
      </c>
      <c r="C251" s="35" t="str">
        <f t="shared" si="12"/>
        <v/>
      </c>
      <c r="E251" s="17" t="str">
        <f t="shared" si="13"/>
        <v xml:space="preserve"> </v>
      </c>
    </row>
    <row r="252" spans="1:5" x14ac:dyDescent="0.2">
      <c r="A252" s="16" t="str">
        <f t="shared" si="14"/>
        <v/>
      </c>
      <c r="B252" s="16" t="str">
        <f t="shared" si="11"/>
        <v/>
      </c>
      <c r="C252" s="35" t="str">
        <f t="shared" si="12"/>
        <v/>
      </c>
      <c r="E252" s="17" t="str">
        <f t="shared" si="13"/>
        <v xml:space="preserve"> </v>
      </c>
    </row>
    <row r="253" spans="1:5" x14ac:dyDescent="0.2">
      <c r="A253" s="16" t="str">
        <f t="shared" si="14"/>
        <v/>
      </c>
      <c r="B253" s="16" t="str">
        <f t="shared" si="11"/>
        <v/>
      </c>
      <c r="C253" s="35" t="str">
        <f t="shared" si="12"/>
        <v/>
      </c>
      <c r="E253" s="17" t="str">
        <f t="shared" si="13"/>
        <v xml:space="preserve"> </v>
      </c>
    </row>
    <row r="254" spans="1:5" x14ac:dyDescent="0.2">
      <c r="A254" s="16" t="str">
        <f t="shared" si="14"/>
        <v/>
      </c>
      <c r="B254" s="16" t="str">
        <f t="shared" si="11"/>
        <v/>
      </c>
      <c r="C254" s="35" t="str">
        <f t="shared" si="12"/>
        <v/>
      </c>
      <c r="E254" s="17" t="str">
        <f t="shared" si="13"/>
        <v xml:space="preserve"> </v>
      </c>
    </row>
    <row r="255" spans="1:5" x14ac:dyDescent="0.2">
      <c r="A255" s="16" t="str">
        <f t="shared" si="14"/>
        <v/>
      </c>
      <c r="B255" s="16" t="str">
        <f t="shared" si="11"/>
        <v/>
      </c>
      <c r="C255" s="35" t="str">
        <f t="shared" si="12"/>
        <v/>
      </c>
      <c r="E255" s="17" t="str">
        <f t="shared" si="13"/>
        <v xml:space="preserve"> </v>
      </c>
    </row>
    <row r="256" spans="1:5" x14ac:dyDescent="0.2">
      <c r="A256" s="16" t="str">
        <f t="shared" si="14"/>
        <v/>
      </c>
      <c r="B256" s="16" t="str">
        <f t="shared" si="11"/>
        <v/>
      </c>
      <c r="C256" s="35" t="str">
        <f t="shared" si="12"/>
        <v/>
      </c>
      <c r="E256" s="17" t="str">
        <f t="shared" si="13"/>
        <v xml:space="preserve"> </v>
      </c>
    </row>
    <row r="257" spans="1:5" x14ac:dyDescent="0.2">
      <c r="A257" s="16" t="str">
        <f t="shared" si="14"/>
        <v/>
      </c>
      <c r="B257" s="16" t="str">
        <f t="shared" si="11"/>
        <v/>
      </c>
      <c r="C257" s="35" t="str">
        <f t="shared" si="12"/>
        <v/>
      </c>
      <c r="E257" s="17" t="str">
        <f t="shared" si="13"/>
        <v xml:space="preserve"> </v>
      </c>
    </row>
    <row r="258" spans="1:5" x14ac:dyDescent="0.2">
      <c r="A258" s="16" t="str">
        <f t="shared" si="14"/>
        <v/>
      </c>
      <c r="B258" s="16" t="str">
        <f t="shared" si="11"/>
        <v/>
      </c>
      <c r="C258" s="35" t="str">
        <f t="shared" si="12"/>
        <v/>
      </c>
      <c r="E258" s="17" t="str">
        <f t="shared" si="13"/>
        <v xml:space="preserve"> </v>
      </c>
    </row>
    <row r="259" spans="1:5" x14ac:dyDescent="0.2">
      <c r="A259" s="16" t="str">
        <f t="shared" si="14"/>
        <v/>
      </c>
      <c r="B259" s="16" t="str">
        <f t="shared" si="11"/>
        <v/>
      </c>
      <c r="C259" s="35" t="str">
        <f t="shared" si="12"/>
        <v/>
      </c>
      <c r="E259" s="17" t="str">
        <f t="shared" si="13"/>
        <v xml:space="preserve"> </v>
      </c>
    </row>
    <row r="260" spans="1:5" x14ac:dyDescent="0.2">
      <c r="A260" s="16" t="str">
        <f t="shared" si="14"/>
        <v/>
      </c>
      <c r="B260" s="16" t="str">
        <f t="shared" si="11"/>
        <v/>
      </c>
      <c r="C260" s="35" t="str">
        <f t="shared" si="12"/>
        <v/>
      </c>
      <c r="E260" s="17" t="str">
        <f t="shared" si="13"/>
        <v xml:space="preserve"> </v>
      </c>
    </row>
    <row r="261" spans="1:5" x14ac:dyDescent="0.2">
      <c r="A261" s="16" t="str">
        <f t="shared" si="14"/>
        <v/>
      </c>
      <c r="B261" s="16" t="str">
        <f t="shared" si="11"/>
        <v/>
      </c>
      <c r="C261" s="35" t="str">
        <f t="shared" si="12"/>
        <v/>
      </c>
      <c r="E261" s="17" t="str">
        <f t="shared" si="13"/>
        <v xml:space="preserve"> </v>
      </c>
    </row>
    <row r="262" spans="1:5" x14ac:dyDescent="0.2">
      <c r="A262" s="16" t="str">
        <f t="shared" si="14"/>
        <v/>
      </c>
      <c r="B262" s="16" t="str">
        <f t="shared" si="11"/>
        <v/>
      </c>
      <c r="C262" s="35" t="str">
        <f t="shared" si="12"/>
        <v/>
      </c>
      <c r="E262" s="17" t="str">
        <f t="shared" si="13"/>
        <v xml:space="preserve"> </v>
      </c>
    </row>
    <row r="263" spans="1:5" x14ac:dyDescent="0.2">
      <c r="A263" s="16" t="str">
        <f t="shared" si="14"/>
        <v/>
      </c>
      <c r="B263" s="16" t="str">
        <f t="shared" si="11"/>
        <v/>
      </c>
      <c r="C263" s="35" t="str">
        <f t="shared" si="12"/>
        <v/>
      </c>
      <c r="E263" s="17" t="str">
        <f t="shared" si="13"/>
        <v xml:space="preserve"> </v>
      </c>
    </row>
    <row r="264" spans="1:5" x14ac:dyDescent="0.2">
      <c r="A264" s="16" t="str">
        <f t="shared" si="14"/>
        <v/>
      </c>
      <c r="B264" s="16" t="str">
        <f t="shared" si="11"/>
        <v/>
      </c>
      <c r="C264" s="35" t="str">
        <f t="shared" si="12"/>
        <v/>
      </c>
      <c r="E264" s="17" t="str">
        <f t="shared" si="13"/>
        <v xml:space="preserve"> </v>
      </c>
    </row>
    <row r="265" spans="1:5" x14ac:dyDescent="0.2">
      <c r="A265" s="16" t="str">
        <f t="shared" si="14"/>
        <v/>
      </c>
      <c r="B265" s="16" t="str">
        <f t="shared" si="11"/>
        <v/>
      </c>
      <c r="C265" s="35" t="str">
        <f t="shared" si="12"/>
        <v/>
      </c>
      <c r="E265" s="17" t="str">
        <f t="shared" si="13"/>
        <v xml:space="preserve"> </v>
      </c>
    </row>
    <row r="266" spans="1:5" x14ac:dyDescent="0.2">
      <c r="A266" s="16" t="str">
        <f t="shared" si="14"/>
        <v/>
      </c>
      <c r="B266" s="16" t="str">
        <f t="shared" si="11"/>
        <v/>
      </c>
      <c r="C266" s="35" t="str">
        <f t="shared" si="12"/>
        <v/>
      </c>
      <c r="E266" s="17" t="str">
        <f t="shared" si="13"/>
        <v xml:space="preserve"> </v>
      </c>
    </row>
    <row r="267" spans="1:5" x14ac:dyDescent="0.2">
      <c r="A267" s="16" t="str">
        <f t="shared" si="14"/>
        <v/>
      </c>
      <c r="B267" s="16" t="str">
        <f t="shared" si="11"/>
        <v/>
      </c>
      <c r="C267" s="35" t="str">
        <f t="shared" si="12"/>
        <v/>
      </c>
      <c r="E267" s="17" t="str">
        <f t="shared" si="13"/>
        <v xml:space="preserve"> </v>
      </c>
    </row>
    <row r="268" spans="1:5" x14ac:dyDescent="0.2">
      <c r="A268" s="16" t="str">
        <f t="shared" si="14"/>
        <v/>
      </c>
      <c r="B268" s="16" t="str">
        <f t="shared" si="11"/>
        <v/>
      </c>
      <c r="C268" s="35" t="str">
        <f t="shared" si="12"/>
        <v/>
      </c>
      <c r="E268" s="17" t="str">
        <f t="shared" si="13"/>
        <v xml:space="preserve"> </v>
      </c>
    </row>
    <row r="269" spans="1:5" x14ac:dyDescent="0.2">
      <c r="A269" s="16" t="str">
        <f t="shared" si="14"/>
        <v/>
      </c>
      <c r="B269" s="16" t="str">
        <f t="shared" si="11"/>
        <v/>
      </c>
      <c r="C269" s="35" t="str">
        <f t="shared" si="12"/>
        <v/>
      </c>
      <c r="E269" s="17" t="str">
        <f t="shared" si="13"/>
        <v xml:space="preserve"> </v>
      </c>
    </row>
    <row r="270" spans="1:5" x14ac:dyDescent="0.2">
      <c r="A270" s="16" t="str">
        <f t="shared" si="14"/>
        <v/>
      </c>
      <c r="B270" s="16" t="str">
        <f t="shared" si="11"/>
        <v/>
      </c>
      <c r="C270" s="35" t="str">
        <f t="shared" si="12"/>
        <v/>
      </c>
      <c r="E270" s="17" t="str">
        <f t="shared" si="13"/>
        <v xml:space="preserve"> </v>
      </c>
    </row>
    <row r="271" spans="1:5" x14ac:dyDescent="0.2">
      <c r="A271" s="16" t="str">
        <f t="shared" si="14"/>
        <v/>
      </c>
      <c r="B271" s="16" t="str">
        <f t="shared" si="11"/>
        <v/>
      </c>
      <c r="C271" s="35" t="str">
        <f t="shared" si="12"/>
        <v/>
      </c>
      <c r="E271" s="17" t="str">
        <f t="shared" si="13"/>
        <v xml:space="preserve"> </v>
      </c>
    </row>
    <row r="272" spans="1:5" x14ac:dyDescent="0.2">
      <c r="A272" s="16" t="str">
        <f t="shared" si="14"/>
        <v/>
      </c>
      <c r="B272" s="16" t="str">
        <f t="shared" si="11"/>
        <v/>
      </c>
      <c r="C272" s="35" t="str">
        <f t="shared" si="12"/>
        <v/>
      </c>
      <c r="E272" s="17" t="str">
        <f t="shared" si="13"/>
        <v xml:space="preserve"> </v>
      </c>
    </row>
    <row r="273" spans="1:5" x14ac:dyDescent="0.2">
      <c r="A273" s="16" t="str">
        <f t="shared" si="14"/>
        <v/>
      </c>
      <c r="B273" s="16" t="str">
        <f t="shared" si="11"/>
        <v/>
      </c>
      <c r="C273" s="35" t="str">
        <f t="shared" si="12"/>
        <v/>
      </c>
      <c r="E273" s="17" t="str">
        <f t="shared" si="13"/>
        <v xml:space="preserve"> </v>
      </c>
    </row>
    <row r="274" spans="1:5" x14ac:dyDescent="0.2">
      <c r="A274" s="16" t="str">
        <f t="shared" si="14"/>
        <v/>
      </c>
      <c r="B274" s="16" t="str">
        <f t="shared" si="11"/>
        <v/>
      </c>
      <c r="C274" s="35" t="str">
        <f t="shared" si="12"/>
        <v/>
      </c>
      <c r="E274" s="17" t="str">
        <f t="shared" si="13"/>
        <v xml:space="preserve"> </v>
      </c>
    </row>
    <row r="275" spans="1:5" x14ac:dyDescent="0.2">
      <c r="A275" s="16" t="str">
        <f t="shared" si="14"/>
        <v/>
      </c>
      <c r="B275" s="16" t="str">
        <f t="shared" si="11"/>
        <v/>
      </c>
      <c r="C275" s="35" t="str">
        <f t="shared" si="12"/>
        <v/>
      </c>
      <c r="E275" s="17" t="str">
        <f t="shared" si="13"/>
        <v xml:space="preserve"> </v>
      </c>
    </row>
    <row r="276" spans="1:5" x14ac:dyDescent="0.2">
      <c r="A276" s="16" t="str">
        <f t="shared" si="14"/>
        <v/>
      </c>
      <c r="B276" s="16" t="str">
        <f t="shared" si="11"/>
        <v/>
      </c>
      <c r="C276" s="35" t="str">
        <f t="shared" si="12"/>
        <v/>
      </c>
      <c r="E276" s="17" t="str">
        <f t="shared" si="13"/>
        <v xml:space="preserve"> </v>
      </c>
    </row>
    <row r="277" spans="1:5" x14ac:dyDescent="0.2">
      <c r="A277" s="16" t="str">
        <f t="shared" si="14"/>
        <v/>
      </c>
      <c r="B277" s="16" t="str">
        <f t="shared" si="11"/>
        <v/>
      </c>
      <c r="C277" s="35" t="str">
        <f t="shared" si="12"/>
        <v/>
      </c>
      <c r="E277" s="17" t="str">
        <f t="shared" si="13"/>
        <v xml:space="preserve"> </v>
      </c>
    </row>
    <row r="278" spans="1:5" x14ac:dyDescent="0.2">
      <c r="A278" s="16" t="str">
        <f t="shared" si="14"/>
        <v/>
      </c>
      <c r="B278" s="16" t="str">
        <f t="shared" si="11"/>
        <v/>
      </c>
      <c r="C278" s="35" t="str">
        <f t="shared" si="12"/>
        <v/>
      </c>
      <c r="E278" s="17" t="str">
        <f t="shared" si="13"/>
        <v xml:space="preserve"> </v>
      </c>
    </row>
    <row r="279" spans="1:5" x14ac:dyDescent="0.2">
      <c r="A279" s="16" t="str">
        <f t="shared" si="14"/>
        <v/>
      </c>
      <c r="B279" s="16" t="str">
        <f t="shared" si="11"/>
        <v/>
      </c>
      <c r="C279" s="35" t="str">
        <f t="shared" si="12"/>
        <v/>
      </c>
      <c r="E279" s="17" t="str">
        <f t="shared" si="13"/>
        <v xml:space="preserve"> </v>
      </c>
    </row>
    <row r="280" spans="1:5" x14ac:dyDescent="0.2">
      <c r="A280" s="16" t="str">
        <f t="shared" si="14"/>
        <v/>
      </c>
      <c r="B280" s="16" t="str">
        <f t="shared" si="11"/>
        <v/>
      </c>
      <c r="C280" s="35" t="str">
        <f t="shared" si="12"/>
        <v/>
      </c>
      <c r="E280" s="17" t="str">
        <f t="shared" si="13"/>
        <v xml:space="preserve"> </v>
      </c>
    </row>
    <row r="281" spans="1:5" x14ac:dyDescent="0.2">
      <c r="A281" s="16" t="str">
        <f t="shared" si="14"/>
        <v/>
      </c>
      <c r="B281" s="16" t="str">
        <f t="shared" si="11"/>
        <v/>
      </c>
      <c r="C281" s="35" t="str">
        <f t="shared" si="12"/>
        <v/>
      </c>
      <c r="E281" s="17" t="str">
        <f t="shared" si="13"/>
        <v xml:space="preserve"> </v>
      </c>
    </row>
    <row r="282" spans="1:5" x14ac:dyDescent="0.2">
      <c r="A282" s="16" t="str">
        <f t="shared" si="14"/>
        <v/>
      </c>
      <c r="B282" s="16" t="str">
        <f t="shared" si="11"/>
        <v/>
      </c>
      <c r="C282" s="35" t="str">
        <f t="shared" si="12"/>
        <v/>
      </c>
      <c r="E282" s="17" t="str">
        <f t="shared" si="13"/>
        <v xml:space="preserve"> </v>
      </c>
    </row>
    <row r="283" spans="1:5" x14ac:dyDescent="0.2">
      <c r="A283" s="16" t="str">
        <f t="shared" si="14"/>
        <v/>
      </c>
      <c r="B283" s="16" t="str">
        <f t="shared" si="11"/>
        <v/>
      </c>
      <c r="C283" s="35" t="str">
        <f t="shared" si="12"/>
        <v/>
      </c>
      <c r="E283" s="17" t="str">
        <f t="shared" si="13"/>
        <v xml:space="preserve"> </v>
      </c>
    </row>
    <row r="284" spans="1:5" x14ac:dyDescent="0.2">
      <c r="A284" s="16" t="str">
        <f t="shared" si="14"/>
        <v/>
      </c>
      <c r="B284" s="16" t="str">
        <f t="shared" si="11"/>
        <v/>
      </c>
      <c r="C284" s="35" t="str">
        <f t="shared" si="12"/>
        <v/>
      </c>
      <c r="E284" s="17" t="str">
        <f t="shared" si="13"/>
        <v xml:space="preserve"> </v>
      </c>
    </row>
    <row r="285" spans="1:5" x14ac:dyDescent="0.2">
      <c r="A285" s="16" t="str">
        <f t="shared" si="14"/>
        <v/>
      </c>
      <c r="B285" s="16" t="str">
        <f t="shared" si="11"/>
        <v/>
      </c>
      <c r="C285" s="35" t="str">
        <f t="shared" si="12"/>
        <v/>
      </c>
      <c r="E285" s="17" t="str">
        <f t="shared" si="13"/>
        <v xml:space="preserve"> </v>
      </c>
    </row>
    <row r="286" spans="1:5" x14ac:dyDescent="0.2">
      <c r="A286" s="16" t="str">
        <f t="shared" si="14"/>
        <v/>
      </c>
      <c r="B286" s="16" t="str">
        <f t="shared" si="11"/>
        <v/>
      </c>
      <c r="C286" s="35" t="str">
        <f t="shared" si="12"/>
        <v/>
      </c>
      <c r="E286" s="17" t="str">
        <f t="shared" si="13"/>
        <v xml:space="preserve"> </v>
      </c>
    </row>
    <row r="287" spans="1:5" x14ac:dyDescent="0.2">
      <c r="A287" s="16" t="str">
        <f t="shared" si="14"/>
        <v/>
      </c>
      <c r="B287" s="16" t="str">
        <f t="shared" si="11"/>
        <v/>
      </c>
      <c r="C287" s="35" t="str">
        <f t="shared" si="12"/>
        <v/>
      </c>
      <c r="E287" s="17" t="str">
        <f t="shared" si="13"/>
        <v xml:space="preserve"> </v>
      </c>
    </row>
    <row r="288" spans="1:5" x14ac:dyDescent="0.2">
      <c r="A288" s="16" t="str">
        <f t="shared" si="14"/>
        <v/>
      </c>
      <c r="B288" s="16" t="str">
        <f t="shared" si="11"/>
        <v/>
      </c>
      <c r="C288" s="35" t="str">
        <f t="shared" si="12"/>
        <v/>
      </c>
      <c r="E288" s="17" t="str">
        <f t="shared" si="13"/>
        <v xml:space="preserve"> </v>
      </c>
    </row>
    <row r="289" spans="1:5" x14ac:dyDescent="0.2">
      <c r="A289" s="16" t="str">
        <f t="shared" si="14"/>
        <v/>
      </c>
      <c r="B289" s="16" t="str">
        <f t="shared" si="11"/>
        <v/>
      </c>
      <c r="C289" s="35" t="str">
        <f t="shared" si="12"/>
        <v/>
      </c>
      <c r="E289" s="17" t="str">
        <f t="shared" si="13"/>
        <v xml:space="preserve"> </v>
      </c>
    </row>
    <row r="290" spans="1:5" x14ac:dyDescent="0.2">
      <c r="A290" s="16" t="str">
        <f t="shared" si="14"/>
        <v/>
      </c>
      <c r="B290" s="16" t="str">
        <f t="shared" si="11"/>
        <v/>
      </c>
      <c r="C290" s="35" t="str">
        <f t="shared" si="12"/>
        <v/>
      </c>
      <c r="E290" s="17" t="str">
        <f t="shared" si="13"/>
        <v xml:space="preserve"> </v>
      </c>
    </row>
    <row r="291" spans="1:5" x14ac:dyDescent="0.2">
      <c r="A291" s="16" t="str">
        <f t="shared" si="14"/>
        <v/>
      </c>
      <c r="B291" s="16" t="str">
        <f t="shared" si="11"/>
        <v/>
      </c>
      <c r="C291" s="35" t="str">
        <f t="shared" si="12"/>
        <v/>
      </c>
      <c r="E291" s="17" t="str">
        <f t="shared" si="13"/>
        <v xml:space="preserve"> </v>
      </c>
    </row>
    <row r="292" spans="1:5" x14ac:dyDescent="0.2">
      <c r="A292" s="16" t="str">
        <f t="shared" si="14"/>
        <v/>
      </c>
      <c r="B292" s="16" t="str">
        <f t="shared" ref="B292:B336" si="15">IF($A292="","",$B291+1)</f>
        <v/>
      </c>
      <c r="C292" s="35" t="str">
        <f t="shared" ref="C292:C336" si="16">TEXT(B292,"0000000")</f>
        <v/>
      </c>
      <c r="E292" s="17" t="str">
        <f t="shared" si="13"/>
        <v xml:space="preserve"> </v>
      </c>
    </row>
    <row r="293" spans="1:5" x14ac:dyDescent="0.2">
      <c r="A293" s="16" t="str">
        <f t="shared" si="14"/>
        <v/>
      </c>
      <c r="B293" s="16" t="str">
        <f t="shared" si="15"/>
        <v/>
      </c>
      <c r="C293" s="35" t="str">
        <f t="shared" si="16"/>
        <v/>
      </c>
      <c r="E293" s="17" t="str">
        <f t="shared" ref="E293:E336" si="17">$A293&amp;" "&amp;$C293</f>
        <v xml:space="preserve"> </v>
      </c>
    </row>
    <row r="294" spans="1:5" x14ac:dyDescent="0.2">
      <c r="A294" s="16" t="str">
        <f t="shared" ref="A294:A330" si="18">IFERROR(VLOOKUP($H294,Country_Codes,2,FALSE),"")</f>
        <v/>
      </c>
      <c r="B294" s="16" t="str">
        <f t="shared" si="15"/>
        <v/>
      </c>
      <c r="C294" s="35" t="str">
        <f t="shared" si="16"/>
        <v/>
      </c>
      <c r="E294" s="17" t="str">
        <f t="shared" si="17"/>
        <v xml:space="preserve"> </v>
      </c>
    </row>
    <row r="295" spans="1:5" x14ac:dyDescent="0.2">
      <c r="A295" s="16" t="str">
        <f t="shared" si="18"/>
        <v/>
      </c>
      <c r="B295" s="16" t="str">
        <f t="shared" si="15"/>
        <v/>
      </c>
      <c r="C295" s="35" t="str">
        <f t="shared" si="16"/>
        <v/>
      </c>
      <c r="E295" s="17" t="str">
        <f t="shared" si="17"/>
        <v xml:space="preserve"> </v>
      </c>
    </row>
    <row r="296" spans="1:5" x14ac:dyDescent="0.2">
      <c r="A296" s="16" t="str">
        <f t="shared" si="18"/>
        <v/>
      </c>
      <c r="B296" s="16" t="str">
        <f t="shared" si="15"/>
        <v/>
      </c>
      <c r="C296" s="35" t="str">
        <f t="shared" si="16"/>
        <v/>
      </c>
      <c r="E296" s="17" t="str">
        <f t="shared" si="17"/>
        <v xml:space="preserve"> </v>
      </c>
    </row>
    <row r="297" spans="1:5" x14ac:dyDescent="0.2">
      <c r="A297" s="16" t="str">
        <f t="shared" si="18"/>
        <v/>
      </c>
      <c r="B297" s="16" t="str">
        <f t="shared" si="15"/>
        <v/>
      </c>
      <c r="C297" s="35" t="str">
        <f t="shared" si="16"/>
        <v/>
      </c>
      <c r="E297" s="17" t="str">
        <f t="shared" si="17"/>
        <v xml:space="preserve"> </v>
      </c>
    </row>
    <row r="298" spans="1:5" x14ac:dyDescent="0.2">
      <c r="A298" s="16" t="str">
        <f t="shared" si="18"/>
        <v/>
      </c>
      <c r="B298" s="16" t="str">
        <f t="shared" si="15"/>
        <v/>
      </c>
      <c r="C298" s="35" t="str">
        <f t="shared" si="16"/>
        <v/>
      </c>
      <c r="E298" s="17" t="str">
        <f t="shared" si="17"/>
        <v xml:space="preserve"> </v>
      </c>
    </row>
    <row r="299" spans="1:5" x14ac:dyDescent="0.2">
      <c r="A299" s="16" t="str">
        <f t="shared" si="18"/>
        <v/>
      </c>
      <c r="B299" s="16" t="str">
        <f t="shared" si="15"/>
        <v/>
      </c>
      <c r="C299" s="35" t="str">
        <f t="shared" si="16"/>
        <v/>
      </c>
      <c r="E299" s="17" t="str">
        <f t="shared" si="17"/>
        <v xml:space="preserve"> </v>
      </c>
    </row>
    <row r="300" spans="1:5" x14ac:dyDescent="0.2">
      <c r="A300" s="16" t="str">
        <f t="shared" si="18"/>
        <v/>
      </c>
      <c r="B300" s="16" t="str">
        <f t="shared" si="15"/>
        <v/>
      </c>
      <c r="C300" s="35" t="str">
        <f t="shared" si="16"/>
        <v/>
      </c>
      <c r="E300" s="17" t="str">
        <f t="shared" si="17"/>
        <v xml:space="preserve"> </v>
      </c>
    </row>
    <row r="301" spans="1:5" x14ac:dyDescent="0.2">
      <c r="A301" s="16" t="str">
        <f t="shared" si="18"/>
        <v/>
      </c>
      <c r="B301" s="16" t="str">
        <f t="shared" si="15"/>
        <v/>
      </c>
      <c r="C301" s="35" t="str">
        <f t="shared" si="16"/>
        <v/>
      </c>
      <c r="E301" s="17" t="str">
        <f t="shared" si="17"/>
        <v xml:space="preserve"> </v>
      </c>
    </row>
    <row r="302" spans="1:5" x14ac:dyDescent="0.2">
      <c r="A302" s="16" t="str">
        <f t="shared" si="18"/>
        <v/>
      </c>
      <c r="B302" s="16" t="str">
        <f t="shared" si="15"/>
        <v/>
      </c>
      <c r="C302" s="35" t="str">
        <f t="shared" si="16"/>
        <v/>
      </c>
      <c r="E302" s="17" t="str">
        <f t="shared" si="17"/>
        <v xml:space="preserve"> </v>
      </c>
    </row>
    <row r="303" spans="1:5" x14ac:dyDescent="0.2">
      <c r="A303" s="16" t="str">
        <f t="shared" si="18"/>
        <v/>
      </c>
      <c r="B303" s="16" t="str">
        <f t="shared" si="15"/>
        <v/>
      </c>
      <c r="C303" s="35" t="str">
        <f t="shared" si="16"/>
        <v/>
      </c>
      <c r="E303" s="17" t="str">
        <f t="shared" si="17"/>
        <v xml:space="preserve"> </v>
      </c>
    </row>
    <row r="304" spans="1:5" x14ac:dyDescent="0.2">
      <c r="A304" s="16" t="str">
        <f t="shared" si="18"/>
        <v/>
      </c>
      <c r="B304" s="16" t="str">
        <f t="shared" si="15"/>
        <v/>
      </c>
      <c r="C304" s="35" t="str">
        <f t="shared" si="16"/>
        <v/>
      </c>
      <c r="E304" s="17" t="str">
        <f t="shared" si="17"/>
        <v xml:space="preserve"> </v>
      </c>
    </row>
    <row r="305" spans="1:5" x14ac:dyDescent="0.2">
      <c r="A305" s="16" t="str">
        <f t="shared" si="18"/>
        <v/>
      </c>
      <c r="B305" s="16" t="str">
        <f t="shared" si="15"/>
        <v/>
      </c>
      <c r="C305" s="35" t="str">
        <f t="shared" si="16"/>
        <v/>
      </c>
      <c r="E305" s="17" t="str">
        <f t="shared" si="17"/>
        <v xml:space="preserve"> </v>
      </c>
    </row>
    <row r="306" spans="1:5" x14ac:dyDescent="0.2">
      <c r="A306" s="16" t="str">
        <f t="shared" si="18"/>
        <v/>
      </c>
      <c r="B306" s="16" t="str">
        <f t="shared" si="15"/>
        <v/>
      </c>
      <c r="C306" s="35" t="str">
        <f t="shared" si="16"/>
        <v/>
      </c>
      <c r="E306" s="17" t="str">
        <f t="shared" si="17"/>
        <v xml:space="preserve"> </v>
      </c>
    </row>
    <row r="307" spans="1:5" x14ac:dyDescent="0.2">
      <c r="A307" s="16" t="str">
        <f t="shared" si="18"/>
        <v/>
      </c>
      <c r="B307" s="16" t="str">
        <f t="shared" si="15"/>
        <v/>
      </c>
      <c r="C307" s="35" t="str">
        <f t="shared" si="16"/>
        <v/>
      </c>
      <c r="E307" s="17" t="str">
        <f t="shared" si="17"/>
        <v xml:space="preserve"> </v>
      </c>
    </row>
    <row r="308" spans="1:5" x14ac:dyDescent="0.2">
      <c r="A308" s="16" t="str">
        <f t="shared" si="18"/>
        <v/>
      </c>
      <c r="B308" s="16" t="str">
        <f t="shared" si="15"/>
        <v/>
      </c>
      <c r="C308" s="35" t="str">
        <f t="shared" si="16"/>
        <v/>
      </c>
      <c r="E308" s="17" t="str">
        <f t="shared" si="17"/>
        <v xml:space="preserve"> </v>
      </c>
    </row>
    <row r="309" spans="1:5" x14ac:dyDescent="0.2">
      <c r="A309" s="16" t="str">
        <f t="shared" si="18"/>
        <v/>
      </c>
      <c r="B309" s="16" t="str">
        <f t="shared" si="15"/>
        <v/>
      </c>
      <c r="C309" s="35" t="str">
        <f t="shared" si="16"/>
        <v/>
      </c>
      <c r="E309" s="17" t="str">
        <f t="shared" si="17"/>
        <v xml:space="preserve"> </v>
      </c>
    </row>
    <row r="310" spans="1:5" x14ac:dyDescent="0.2">
      <c r="A310" s="16" t="str">
        <f t="shared" si="18"/>
        <v/>
      </c>
      <c r="B310" s="16" t="str">
        <f t="shared" si="15"/>
        <v/>
      </c>
      <c r="C310" s="35" t="str">
        <f t="shared" si="16"/>
        <v/>
      </c>
      <c r="E310" s="17" t="str">
        <f t="shared" si="17"/>
        <v xml:space="preserve"> </v>
      </c>
    </row>
    <row r="311" spans="1:5" x14ac:dyDescent="0.2">
      <c r="A311" s="16" t="str">
        <f t="shared" si="18"/>
        <v/>
      </c>
      <c r="B311" s="16" t="str">
        <f t="shared" si="15"/>
        <v/>
      </c>
      <c r="C311" s="35" t="str">
        <f t="shared" si="16"/>
        <v/>
      </c>
      <c r="E311" s="17" t="str">
        <f t="shared" si="17"/>
        <v xml:space="preserve"> </v>
      </c>
    </row>
    <row r="312" spans="1:5" x14ac:dyDescent="0.2">
      <c r="A312" s="16" t="str">
        <f t="shared" si="18"/>
        <v/>
      </c>
      <c r="B312" s="16" t="str">
        <f t="shared" si="15"/>
        <v/>
      </c>
      <c r="C312" s="35" t="str">
        <f t="shared" si="16"/>
        <v/>
      </c>
      <c r="E312" s="17" t="str">
        <f t="shared" si="17"/>
        <v xml:space="preserve"> </v>
      </c>
    </row>
    <row r="313" spans="1:5" x14ac:dyDescent="0.2">
      <c r="A313" s="16" t="str">
        <f t="shared" si="18"/>
        <v/>
      </c>
      <c r="B313" s="16" t="str">
        <f t="shared" si="15"/>
        <v/>
      </c>
      <c r="C313" s="35" t="str">
        <f t="shared" si="16"/>
        <v/>
      </c>
      <c r="E313" s="17" t="str">
        <f t="shared" si="17"/>
        <v xml:space="preserve"> </v>
      </c>
    </row>
    <row r="314" spans="1:5" x14ac:dyDescent="0.2">
      <c r="A314" s="16" t="str">
        <f t="shared" si="18"/>
        <v/>
      </c>
      <c r="B314" s="16" t="str">
        <f t="shared" si="15"/>
        <v/>
      </c>
      <c r="C314" s="35" t="str">
        <f t="shared" si="16"/>
        <v/>
      </c>
      <c r="E314" s="17" t="str">
        <f t="shared" si="17"/>
        <v xml:space="preserve"> </v>
      </c>
    </row>
    <row r="315" spans="1:5" x14ac:dyDescent="0.2">
      <c r="A315" s="16" t="str">
        <f t="shared" si="18"/>
        <v/>
      </c>
      <c r="B315" s="16" t="str">
        <f t="shared" si="15"/>
        <v/>
      </c>
      <c r="C315" s="35" t="str">
        <f t="shared" si="16"/>
        <v/>
      </c>
      <c r="E315" s="17" t="str">
        <f t="shared" si="17"/>
        <v xml:space="preserve"> </v>
      </c>
    </row>
    <row r="316" spans="1:5" x14ac:dyDescent="0.2">
      <c r="A316" s="16" t="str">
        <f t="shared" si="18"/>
        <v/>
      </c>
      <c r="B316" s="16" t="str">
        <f t="shared" si="15"/>
        <v/>
      </c>
      <c r="C316" s="35" t="str">
        <f t="shared" si="16"/>
        <v/>
      </c>
      <c r="E316" s="17" t="str">
        <f t="shared" si="17"/>
        <v xml:space="preserve"> </v>
      </c>
    </row>
    <row r="317" spans="1:5" x14ac:dyDescent="0.2">
      <c r="A317" s="16" t="str">
        <f t="shared" si="18"/>
        <v/>
      </c>
      <c r="B317" s="16" t="str">
        <f t="shared" si="15"/>
        <v/>
      </c>
      <c r="C317" s="35" t="str">
        <f t="shared" si="16"/>
        <v/>
      </c>
      <c r="E317" s="17" t="str">
        <f t="shared" si="17"/>
        <v xml:space="preserve"> </v>
      </c>
    </row>
    <row r="318" spans="1:5" x14ac:dyDescent="0.2">
      <c r="A318" s="16" t="str">
        <f t="shared" si="18"/>
        <v/>
      </c>
      <c r="B318" s="16" t="str">
        <f t="shared" si="15"/>
        <v/>
      </c>
      <c r="C318" s="35" t="str">
        <f t="shared" si="16"/>
        <v/>
      </c>
      <c r="E318" s="17" t="str">
        <f t="shared" si="17"/>
        <v xml:space="preserve"> </v>
      </c>
    </row>
    <row r="319" spans="1:5" x14ac:dyDescent="0.2">
      <c r="A319" s="16" t="str">
        <f t="shared" si="18"/>
        <v/>
      </c>
      <c r="B319" s="16" t="str">
        <f t="shared" si="15"/>
        <v/>
      </c>
      <c r="C319" s="35" t="str">
        <f t="shared" si="16"/>
        <v/>
      </c>
      <c r="E319" s="17" t="str">
        <f t="shared" si="17"/>
        <v xml:space="preserve"> </v>
      </c>
    </row>
    <row r="320" spans="1:5" x14ac:dyDescent="0.2">
      <c r="A320" s="16" t="str">
        <f t="shared" si="18"/>
        <v/>
      </c>
      <c r="B320" s="16" t="str">
        <f t="shared" si="15"/>
        <v/>
      </c>
      <c r="C320" s="35" t="str">
        <f t="shared" si="16"/>
        <v/>
      </c>
      <c r="E320" s="17" t="str">
        <f t="shared" si="17"/>
        <v xml:space="preserve"> </v>
      </c>
    </row>
    <row r="321" spans="1:5" x14ac:dyDescent="0.2">
      <c r="A321" s="16" t="str">
        <f t="shared" si="18"/>
        <v/>
      </c>
      <c r="B321" s="16" t="str">
        <f t="shared" si="15"/>
        <v/>
      </c>
      <c r="C321" s="35" t="str">
        <f t="shared" si="16"/>
        <v/>
      </c>
      <c r="E321" s="17" t="str">
        <f t="shared" si="17"/>
        <v xml:space="preserve"> </v>
      </c>
    </row>
    <row r="322" spans="1:5" x14ac:dyDescent="0.2">
      <c r="A322" s="16" t="str">
        <f t="shared" si="18"/>
        <v/>
      </c>
      <c r="B322" s="16" t="str">
        <f t="shared" si="15"/>
        <v/>
      </c>
      <c r="C322" s="35" t="str">
        <f t="shared" si="16"/>
        <v/>
      </c>
      <c r="E322" s="17" t="str">
        <f t="shared" si="17"/>
        <v xml:space="preserve"> </v>
      </c>
    </row>
    <row r="323" spans="1:5" x14ac:dyDescent="0.2">
      <c r="A323" s="16" t="str">
        <f t="shared" si="18"/>
        <v/>
      </c>
      <c r="B323" s="16" t="str">
        <f t="shared" si="15"/>
        <v/>
      </c>
      <c r="C323" s="35" t="str">
        <f t="shared" si="16"/>
        <v/>
      </c>
      <c r="E323" s="17" t="str">
        <f t="shared" si="17"/>
        <v xml:space="preserve"> </v>
      </c>
    </row>
    <row r="324" spans="1:5" x14ac:dyDescent="0.2">
      <c r="A324" s="16" t="str">
        <f t="shared" si="18"/>
        <v/>
      </c>
      <c r="B324" s="16" t="str">
        <f t="shared" si="15"/>
        <v/>
      </c>
      <c r="C324" s="35" t="str">
        <f t="shared" si="16"/>
        <v/>
      </c>
      <c r="E324" s="17" t="str">
        <f t="shared" si="17"/>
        <v xml:space="preserve"> </v>
      </c>
    </row>
    <row r="325" spans="1:5" x14ac:dyDescent="0.2">
      <c r="A325" s="16" t="str">
        <f t="shared" si="18"/>
        <v/>
      </c>
      <c r="B325" s="16" t="str">
        <f t="shared" si="15"/>
        <v/>
      </c>
      <c r="C325" s="35" t="str">
        <f t="shared" si="16"/>
        <v/>
      </c>
      <c r="E325" s="17" t="str">
        <f t="shared" si="17"/>
        <v xml:space="preserve"> </v>
      </c>
    </row>
    <row r="326" spans="1:5" x14ac:dyDescent="0.2">
      <c r="A326" s="16" t="str">
        <f t="shared" si="18"/>
        <v/>
      </c>
      <c r="B326" s="16" t="str">
        <f t="shared" si="15"/>
        <v/>
      </c>
      <c r="C326" s="35" t="str">
        <f t="shared" si="16"/>
        <v/>
      </c>
      <c r="E326" s="17" t="str">
        <f t="shared" si="17"/>
        <v xml:space="preserve"> </v>
      </c>
    </row>
    <row r="327" spans="1:5" x14ac:dyDescent="0.2">
      <c r="A327" s="16" t="str">
        <f t="shared" si="18"/>
        <v/>
      </c>
      <c r="B327" s="16" t="str">
        <f t="shared" si="15"/>
        <v/>
      </c>
      <c r="C327" s="35" t="str">
        <f t="shared" si="16"/>
        <v/>
      </c>
      <c r="E327" s="17" t="str">
        <f t="shared" si="17"/>
        <v xml:space="preserve"> </v>
      </c>
    </row>
    <row r="328" spans="1:5" x14ac:dyDescent="0.2">
      <c r="A328" s="16" t="str">
        <f t="shared" si="18"/>
        <v/>
      </c>
      <c r="B328" s="16" t="str">
        <f t="shared" si="15"/>
        <v/>
      </c>
      <c r="C328" s="35" t="str">
        <f t="shared" si="16"/>
        <v/>
      </c>
      <c r="E328" s="17" t="str">
        <f t="shared" si="17"/>
        <v xml:space="preserve"> </v>
      </c>
    </row>
    <row r="329" spans="1:5" x14ac:dyDescent="0.2">
      <c r="A329" s="16" t="str">
        <f t="shared" si="18"/>
        <v/>
      </c>
      <c r="B329" s="16" t="str">
        <f t="shared" si="15"/>
        <v/>
      </c>
      <c r="C329" s="35" t="str">
        <f t="shared" si="16"/>
        <v/>
      </c>
      <c r="E329" s="17" t="str">
        <f t="shared" si="17"/>
        <v xml:space="preserve"> </v>
      </c>
    </row>
    <row r="330" spans="1:5" x14ac:dyDescent="0.2">
      <c r="A330" s="16" t="str">
        <f t="shared" si="18"/>
        <v/>
      </c>
      <c r="B330" s="16" t="str">
        <f t="shared" si="15"/>
        <v/>
      </c>
      <c r="C330" s="35" t="str">
        <f t="shared" si="16"/>
        <v/>
      </c>
      <c r="E330" s="17" t="str">
        <f t="shared" si="17"/>
        <v xml:space="preserve"> </v>
      </c>
    </row>
    <row r="331" spans="1:5" x14ac:dyDescent="0.2">
      <c r="B331" s="16" t="str">
        <f t="shared" si="15"/>
        <v/>
      </c>
      <c r="C331" s="35" t="str">
        <f t="shared" si="16"/>
        <v/>
      </c>
      <c r="E331" s="17" t="str">
        <f t="shared" si="17"/>
        <v xml:space="preserve"> </v>
      </c>
    </row>
    <row r="332" spans="1:5" x14ac:dyDescent="0.2">
      <c r="B332" s="16" t="str">
        <f t="shared" si="15"/>
        <v/>
      </c>
      <c r="C332" s="35" t="str">
        <f t="shared" si="16"/>
        <v/>
      </c>
      <c r="E332" s="17" t="str">
        <f t="shared" si="17"/>
        <v xml:space="preserve"> </v>
      </c>
    </row>
    <row r="333" spans="1:5" x14ac:dyDescent="0.2">
      <c r="B333" s="16" t="str">
        <f t="shared" si="15"/>
        <v/>
      </c>
      <c r="C333" s="35" t="str">
        <f t="shared" si="16"/>
        <v/>
      </c>
      <c r="E333" s="17" t="str">
        <f t="shared" si="17"/>
        <v xml:space="preserve"> </v>
      </c>
    </row>
    <row r="334" spans="1:5" x14ac:dyDescent="0.2">
      <c r="B334" s="16" t="str">
        <f t="shared" si="15"/>
        <v/>
      </c>
      <c r="C334" s="35" t="str">
        <f t="shared" si="16"/>
        <v/>
      </c>
      <c r="E334" s="17" t="str">
        <f t="shared" si="17"/>
        <v xml:space="preserve"> </v>
      </c>
    </row>
    <row r="335" spans="1:5" x14ac:dyDescent="0.2">
      <c r="B335" s="16" t="str">
        <f t="shared" si="15"/>
        <v/>
      </c>
      <c r="C335" s="35" t="str">
        <f t="shared" si="16"/>
        <v/>
      </c>
      <c r="E335" s="17" t="str">
        <f t="shared" si="17"/>
        <v xml:space="preserve"> </v>
      </c>
    </row>
    <row r="336" spans="1:5" x14ac:dyDescent="0.2">
      <c r="B336" s="16" t="str">
        <f t="shared" si="15"/>
        <v/>
      </c>
      <c r="C336" s="35" t="str">
        <f t="shared" si="16"/>
        <v/>
      </c>
      <c r="E336" s="17" t="str">
        <f t="shared" si="17"/>
        <v xml:space="preserve"> </v>
      </c>
    </row>
  </sheetData>
  <sheetProtection algorithmName="SHA-512" hashValue="MpNfhF11GJ08y0R1qOPyZiOLJIE4aT35DPeA4gN6w9ppB7KEnw7kpH4fZdvp6Ea4Hul1UEka2981uMXz6hg7Nw==" saltValue="ZSrIKZXvaAT/zdTceGugFQ==" spinCount="100000" sheet="1" selectLockedCells="1" sort="0" autoFilter="0"/>
  <phoneticPr fontId="22" type="noConversion"/>
  <hyperlinks>
    <hyperlink ref="N79" r:id="rId1" xr:uid="{48AB8C6B-FD7C-435B-A172-1C63D4B28531}"/>
    <hyperlink ref="N80" r:id="rId2" xr:uid="{4421790A-4A81-4851-8B5D-C4B8938102CB}"/>
    <hyperlink ref="N82" r:id="rId3" display="https://data.food.gov.uk/regulated-products/feed_approvals?search=CNCM+I+%E2%80%93+1077" xr:uid="{AE202619-30F1-423D-973A-FAFE0F067A6F}"/>
    <hyperlink ref="N81" r:id="rId4" display="https://data.food.gov.uk/regulated-products/feed_approvals/feedadd-1343" xr:uid="{48934F43-37FD-4B83-B680-DDD42106233C}"/>
  </hyperlinks>
  <pageMargins left="0.7" right="0.7" top="0.75" bottom="0.75" header="0.3" footer="0.3"/>
  <pageSetup paperSize="9" orientation="portrait"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2B39-3AB3-403E-B2AE-A4484D7022D9}">
  <dimension ref="A1:J99"/>
  <sheetViews>
    <sheetView workbookViewId="0">
      <pane ySplit="1" topLeftCell="A2" activePane="bottomLeft" state="frozen"/>
      <selection activeCell="D1" sqref="D1"/>
      <selection pane="bottomLeft" activeCell="A2" sqref="A2"/>
    </sheetView>
  </sheetViews>
  <sheetFormatPr defaultRowHeight="12.75" x14ac:dyDescent="0.2"/>
  <cols>
    <col min="1" max="1" width="27.28515625" style="1" bestFit="1" customWidth="1"/>
    <col min="2" max="2" width="56.5703125" style="1" customWidth="1"/>
    <col min="3" max="3" width="105" style="1" customWidth="1"/>
    <col min="4" max="4" width="26.7109375" style="1" customWidth="1"/>
    <col min="5" max="5" width="45.140625" style="1" customWidth="1"/>
    <col min="6" max="6" width="28.85546875" style="2" customWidth="1"/>
    <col min="7" max="7" width="98.28515625" style="1" customWidth="1"/>
    <col min="8" max="8" width="50.85546875" style="1" customWidth="1"/>
    <col min="9" max="9" width="21" style="3" hidden="1" customWidth="1"/>
    <col min="10" max="10" width="99.5703125" style="1" customWidth="1"/>
    <col min="11" max="16384" width="9.140625" style="1"/>
  </cols>
  <sheetData>
    <row r="1" spans="1:10" ht="31.5" x14ac:dyDescent="0.25">
      <c r="A1" s="8" t="s">
        <v>551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684</v>
      </c>
      <c r="G1" s="8" t="s">
        <v>4</v>
      </c>
      <c r="H1" s="8" t="s">
        <v>578</v>
      </c>
      <c r="I1" s="8" t="s">
        <v>659</v>
      </c>
      <c r="J1" s="8" t="s">
        <v>657</v>
      </c>
    </row>
    <row r="2" spans="1:10" ht="15" x14ac:dyDescent="0.2">
      <c r="A2" s="53" t="s">
        <v>5</v>
      </c>
      <c r="B2" s="53" t="s">
        <v>6</v>
      </c>
      <c r="C2" s="53" t="s">
        <v>7</v>
      </c>
      <c r="D2" s="53" t="s">
        <v>8</v>
      </c>
      <c r="E2" s="53" t="s">
        <v>9</v>
      </c>
      <c r="F2" s="56" t="s">
        <v>583</v>
      </c>
      <c r="G2" s="53" t="s">
        <v>10</v>
      </c>
      <c r="H2" s="20" t="s">
        <v>580</v>
      </c>
      <c r="I2" s="21">
        <v>44197</v>
      </c>
      <c r="J2" s="52"/>
    </row>
    <row r="3" spans="1:10" ht="15" x14ac:dyDescent="0.2">
      <c r="A3" s="53" t="s">
        <v>11</v>
      </c>
      <c r="B3" s="53" t="s">
        <v>12</v>
      </c>
      <c r="C3" s="53" t="s">
        <v>13</v>
      </c>
      <c r="D3" s="53" t="s">
        <v>14</v>
      </c>
      <c r="E3" s="53" t="s">
        <v>9</v>
      </c>
      <c r="F3" s="56" t="s">
        <v>583</v>
      </c>
      <c r="G3" s="53" t="s">
        <v>10</v>
      </c>
      <c r="H3" s="20" t="s">
        <v>580</v>
      </c>
      <c r="I3" s="21">
        <v>44197</v>
      </c>
      <c r="J3" s="52"/>
    </row>
    <row r="4" spans="1:10" ht="15" x14ac:dyDescent="0.2">
      <c r="A4" s="53" t="s">
        <v>15</v>
      </c>
      <c r="B4" s="53" t="s">
        <v>16</v>
      </c>
      <c r="C4" s="53" t="s">
        <v>17</v>
      </c>
      <c r="D4" s="53" t="s">
        <v>18</v>
      </c>
      <c r="E4" s="53" t="s">
        <v>19</v>
      </c>
      <c r="F4" s="56" t="s">
        <v>584</v>
      </c>
      <c r="G4" s="53" t="s">
        <v>20</v>
      </c>
      <c r="H4" s="20" t="s">
        <v>581</v>
      </c>
      <c r="I4" s="21">
        <v>44197</v>
      </c>
      <c r="J4" s="52"/>
    </row>
    <row r="5" spans="1:10" ht="15" x14ac:dyDescent="0.2">
      <c r="A5" s="53" t="s">
        <v>568</v>
      </c>
      <c r="B5" s="53" t="s">
        <v>569</v>
      </c>
      <c r="C5" s="53" t="s">
        <v>570</v>
      </c>
      <c r="D5" s="53" t="s">
        <v>8</v>
      </c>
      <c r="E5" s="53" t="s">
        <v>571</v>
      </c>
      <c r="F5" s="56" t="s">
        <v>625</v>
      </c>
      <c r="G5" s="53" t="s">
        <v>572</v>
      </c>
      <c r="H5" s="20" t="s">
        <v>599</v>
      </c>
      <c r="I5" s="21">
        <v>44197</v>
      </c>
      <c r="J5" s="52"/>
    </row>
    <row r="6" spans="1:10" ht="15" x14ac:dyDescent="0.2">
      <c r="A6" s="53" t="s">
        <v>683</v>
      </c>
      <c r="B6" s="53" t="s">
        <v>26</v>
      </c>
      <c r="C6" s="53" t="s">
        <v>27</v>
      </c>
      <c r="D6" s="53" t="s">
        <v>28</v>
      </c>
      <c r="E6" s="53" t="s">
        <v>29</v>
      </c>
      <c r="F6" s="56" t="s">
        <v>617</v>
      </c>
      <c r="G6" s="53" t="s">
        <v>30</v>
      </c>
      <c r="H6" s="20" t="s">
        <v>608</v>
      </c>
      <c r="I6" s="21">
        <v>44197</v>
      </c>
      <c r="J6" s="52"/>
    </row>
    <row r="7" spans="1:10" ht="15" x14ac:dyDescent="0.2">
      <c r="A7" s="53" t="s">
        <v>37</v>
      </c>
      <c r="B7" s="53" t="s">
        <v>38</v>
      </c>
      <c r="C7" s="53" t="s">
        <v>39</v>
      </c>
      <c r="D7" s="53" t="s">
        <v>40</v>
      </c>
      <c r="E7" s="53" t="s">
        <v>41</v>
      </c>
      <c r="F7" s="56" t="s">
        <v>819</v>
      </c>
      <c r="G7" s="53" t="s">
        <v>42</v>
      </c>
      <c r="H7" s="20" t="s">
        <v>586</v>
      </c>
      <c r="I7" s="21">
        <v>44197</v>
      </c>
      <c r="J7" s="52"/>
    </row>
    <row r="8" spans="1:10" ht="15" x14ac:dyDescent="0.2">
      <c r="A8" s="53" t="s">
        <v>820</v>
      </c>
      <c r="B8" s="53" t="s">
        <v>817</v>
      </c>
      <c r="C8" s="53" t="s">
        <v>818</v>
      </c>
      <c r="D8" s="53" t="s">
        <v>14</v>
      </c>
      <c r="E8" s="53" t="s">
        <v>41</v>
      </c>
      <c r="F8" s="56" t="s">
        <v>819</v>
      </c>
      <c r="G8" s="53" t="s">
        <v>42</v>
      </c>
      <c r="H8" s="20" t="s">
        <v>586</v>
      </c>
      <c r="I8" s="21">
        <v>44197</v>
      </c>
      <c r="J8" s="53"/>
    </row>
    <row r="9" spans="1:10" ht="15" x14ac:dyDescent="0.2">
      <c r="A9" s="53" t="s">
        <v>43</v>
      </c>
      <c r="B9" s="53" t="s">
        <v>44</v>
      </c>
      <c r="C9" s="53" t="s">
        <v>45</v>
      </c>
      <c r="D9" s="53" t="s">
        <v>46</v>
      </c>
      <c r="E9" s="53" t="s">
        <v>41</v>
      </c>
      <c r="F9" s="56" t="s">
        <v>730</v>
      </c>
      <c r="G9" s="53" t="s">
        <v>729</v>
      </c>
      <c r="H9" s="20" t="s">
        <v>731</v>
      </c>
      <c r="I9" s="21">
        <v>44197</v>
      </c>
      <c r="J9" s="52"/>
    </row>
    <row r="10" spans="1:10" ht="15" x14ac:dyDescent="0.2">
      <c r="A10" s="53" t="s">
        <v>54</v>
      </c>
      <c r="B10" s="53" t="s">
        <v>55</v>
      </c>
      <c r="C10" s="53" t="s">
        <v>56</v>
      </c>
      <c r="D10" s="53" t="s">
        <v>139</v>
      </c>
      <c r="E10" s="53" t="s">
        <v>41</v>
      </c>
      <c r="F10" s="56" t="s">
        <v>819</v>
      </c>
      <c r="G10" s="53" t="s">
        <v>42</v>
      </c>
      <c r="H10" s="20" t="s">
        <v>586</v>
      </c>
      <c r="I10" s="21">
        <v>44197</v>
      </c>
      <c r="J10" s="52"/>
    </row>
    <row r="11" spans="1:10" ht="15" x14ac:dyDescent="0.2">
      <c r="A11" s="53" t="s">
        <v>57</v>
      </c>
      <c r="B11" s="53" t="s">
        <v>58</v>
      </c>
      <c r="C11" s="53" t="s">
        <v>59</v>
      </c>
      <c r="D11" s="53" t="s">
        <v>60</v>
      </c>
      <c r="E11" s="53" t="s">
        <v>61</v>
      </c>
      <c r="F11" s="56" t="s">
        <v>617</v>
      </c>
      <c r="G11" s="53" t="s">
        <v>62</v>
      </c>
      <c r="H11" s="20" t="s">
        <v>589</v>
      </c>
      <c r="I11" s="21">
        <v>44197</v>
      </c>
      <c r="J11" s="52"/>
    </row>
    <row r="12" spans="1:10" ht="15" x14ac:dyDescent="0.2">
      <c r="A12" s="53" t="s">
        <v>643</v>
      </c>
      <c r="B12" s="53" t="s">
        <v>644</v>
      </c>
      <c r="C12" s="53" t="s">
        <v>645</v>
      </c>
      <c r="D12" s="53" t="s">
        <v>8</v>
      </c>
      <c r="E12" s="53" t="s">
        <v>9</v>
      </c>
      <c r="F12" s="56" t="s">
        <v>583</v>
      </c>
      <c r="G12" s="53" t="s">
        <v>24</v>
      </c>
      <c r="H12" s="20" t="s">
        <v>580</v>
      </c>
      <c r="I12" s="21">
        <v>44197</v>
      </c>
      <c r="J12" s="52"/>
    </row>
    <row r="13" spans="1:10" ht="15" x14ac:dyDescent="0.2">
      <c r="A13" s="53" t="s">
        <v>705</v>
      </c>
      <c r="B13" s="53" t="s">
        <v>644</v>
      </c>
      <c r="C13" s="53" t="s">
        <v>706</v>
      </c>
      <c r="D13" s="53" t="s">
        <v>8</v>
      </c>
      <c r="E13" s="53" t="s">
        <v>707</v>
      </c>
      <c r="F13" s="56" t="s">
        <v>708</v>
      </c>
      <c r="G13" s="53" t="s">
        <v>709</v>
      </c>
      <c r="H13" s="20" t="s">
        <v>581</v>
      </c>
      <c r="I13" s="21">
        <v>44358</v>
      </c>
      <c r="J13" s="53"/>
    </row>
    <row r="14" spans="1:10" ht="15" x14ac:dyDescent="0.2">
      <c r="A14" s="53" t="s">
        <v>767</v>
      </c>
      <c r="B14" s="53" t="s">
        <v>768</v>
      </c>
      <c r="C14" s="53" t="s">
        <v>769</v>
      </c>
      <c r="D14" s="53" t="s">
        <v>46</v>
      </c>
      <c r="E14" s="53" t="s">
        <v>770</v>
      </c>
      <c r="F14" s="56" t="s">
        <v>771</v>
      </c>
      <c r="G14" s="53" t="s">
        <v>773</v>
      </c>
      <c r="H14" s="20" t="s">
        <v>772</v>
      </c>
      <c r="I14" s="21">
        <v>44407</v>
      </c>
      <c r="J14" s="53" t="s">
        <v>777</v>
      </c>
    </row>
    <row r="15" spans="1:10" ht="15" x14ac:dyDescent="0.2">
      <c r="A15" s="53" t="s">
        <v>688</v>
      </c>
      <c r="B15" s="53" t="s">
        <v>686</v>
      </c>
      <c r="C15" s="53" t="s">
        <v>687</v>
      </c>
      <c r="D15" s="53" t="s">
        <v>241</v>
      </c>
      <c r="E15" s="53" t="s">
        <v>9</v>
      </c>
      <c r="F15" s="56" t="s">
        <v>583</v>
      </c>
      <c r="G15" s="53" t="s">
        <v>24</v>
      </c>
      <c r="H15" s="31" t="s">
        <v>580</v>
      </c>
      <c r="I15" s="21">
        <v>44330</v>
      </c>
      <c r="J15" s="53"/>
    </row>
    <row r="16" spans="1:10" ht="30" x14ac:dyDescent="0.2">
      <c r="A16" s="53" t="s">
        <v>88</v>
      </c>
      <c r="B16" s="53" t="s">
        <v>89</v>
      </c>
      <c r="C16" s="53" t="s">
        <v>90</v>
      </c>
      <c r="D16" s="53" t="s">
        <v>46</v>
      </c>
      <c r="E16" s="53" t="s">
        <v>91</v>
      </c>
      <c r="F16" s="56" t="s">
        <v>635</v>
      </c>
      <c r="G16" s="53" t="s">
        <v>92</v>
      </c>
      <c r="H16" s="20" t="s">
        <v>599</v>
      </c>
      <c r="I16" s="21">
        <v>44197</v>
      </c>
      <c r="J16" s="52"/>
    </row>
    <row r="17" spans="1:10" ht="15" x14ac:dyDescent="0.2">
      <c r="A17" s="53" t="s">
        <v>642</v>
      </c>
      <c r="B17" s="53" t="s">
        <v>93</v>
      </c>
      <c r="C17" s="53" t="s">
        <v>94</v>
      </c>
      <c r="D17" s="53" t="s">
        <v>95</v>
      </c>
      <c r="E17" s="53" t="s">
        <v>96</v>
      </c>
      <c r="F17" s="56" t="s">
        <v>617</v>
      </c>
      <c r="G17" s="53" t="s">
        <v>97</v>
      </c>
      <c r="H17" s="20" t="s">
        <v>590</v>
      </c>
      <c r="I17" s="21">
        <v>44197</v>
      </c>
      <c r="J17" s="52"/>
    </row>
    <row r="18" spans="1:10" ht="45" x14ac:dyDescent="0.2">
      <c r="A18" s="53" t="s">
        <v>114</v>
      </c>
      <c r="B18" s="53" t="s">
        <v>115</v>
      </c>
      <c r="C18" s="53" t="s">
        <v>116</v>
      </c>
      <c r="D18" s="53" t="s">
        <v>117</v>
      </c>
      <c r="E18" s="53" t="s">
        <v>79</v>
      </c>
      <c r="F18" s="56" t="s">
        <v>619</v>
      </c>
      <c r="G18" s="53" t="s">
        <v>80</v>
      </c>
      <c r="H18" s="20" t="s">
        <v>596</v>
      </c>
      <c r="I18" s="21">
        <v>44197</v>
      </c>
      <c r="J18" s="52"/>
    </row>
    <row r="19" spans="1:10" ht="15" x14ac:dyDescent="0.2">
      <c r="A19" s="53" t="s">
        <v>129</v>
      </c>
      <c r="B19" s="53" t="s">
        <v>130</v>
      </c>
      <c r="C19" s="53" t="s">
        <v>131</v>
      </c>
      <c r="D19" s="53" t="s">
        <v>95</v>
      </c>
      <c r="E19" s="53" t="s">
        <v>132</v>
      </c>
      <c r="F19" s="56" t="s">
        <v>624</v>
      </c>
      <c r="G19" s="53" t="s">
        <v>133</v>
      </c>
      <c r="H19" s="20" t="s">
        <v>597</v>
      </c>
      <c r="I19" s="21">
        <v>44197</v>
      </c>
      <c r="J19" s="52"/>
    </row>
    <row r="20" spans="1:10" ht="15" x14ac:dyDescent="0.2">
      <c r="A20" s="53" t="s">
        <v>129</v>
      </c>
      <c r="B20" s="53" t="s">
        <v>130</v>
      </c>
      <c r="C20" s="53" t="s">
        <v>131</v>
      </c>
      <c r="D20" s="53" t="s">
        <v>95</v>
      </c>
      <c r="E20" s="53" t="s">
        <v>134</v>
      </c>
      <c r="F20" s="56" t="s">
        <v>629</v>
      </c>
      <c r="G20" s="53" t="s">
        <v>135</v>
      </c>
      <c r="H20" s="20" t="s">
        <v>601</v>
      </c>
      <c r="I20" s="21">
        <v>44197</v>
      </c>
      <c r="J20" s="52"/>
    </row>
    <row r="21" spans="1:10" ht="15" x14ac:dyDescent="0.2">
      <c r="A21" s="53" t="s">
        <v>751</v>
      </c>
      <c r="B21" s="53" t="s">
        <v>752</v>
      </c>
      <c r="C21" s="53" t="s">
        <v>753</v>
      </c>
      <c r="D21" s="53" t="s">
        <v>40</v>
      </c>
      <c r="E21" s="53" t="s">
        <v>754</v>
      </c>
      <c r="F21" s="56" t="s">
        <v>755</v>
      </c>
      <c r="G21" s="53" t="s">
        <v>778</v>
      </c>
      <c r="H21" s="20" t="s">
        <v>756</v>
      </c>
      <c r="I21" s="21">
        <v>44407</v>
      </c>
      <c r="J21" s="53"/>
    </row>
    <row r="22" spans="1:10" ht="15" x14ac:dyDescent="0.2">
      <c r="A22" s="53" t="s">
        <v>136</v>
      </c>
      <c r="B22" s="53" t="s">
        <v>137</v>
      </c>
      <c r="C22" s="53" t="s">
        <v>138</v>
      </c>
      <c r="D22" s="53" t="s">
        <v>139</v>
      </c>
      <c r="E22" s="53" t="s">
        <v>140</v>
      </c>
      <c r="F22" s="56" t="s">
        <v>617</v>
      </c>
      <c r="G22" s="53" t="s">
        <v>141</v>
      </c>
      <c r="H22" s="20" t="s">
        <v>595</v>
      </c>
      <c r="I22" s="21">
        <v>44197</v>
      </c>
      <c r="J22" s="52"/>
    </row>
    <row r="23" spans="1:10" ht="30" x14ac:dyDescent="0.2">
      <c r="A23" s="53" t="s">
        <v>142</v>
      </c>
      <c r="B23" s="53" t="s">
        <v>143</v>
      </c>
      <c r="C23" s="53" t="s">
        <v>144</v>
      </c>
      <c r="D23" s="53" t="s">
        <v>139</v>
      </c>
      <c r="E23" s="53" t="s">
        <v>140</v>
      </c>
      <c r="F23" s="56" t="s">
        <v>617</v>
      </c>
      <c r="G23" s="53" t="s">
        <v>141</v>
      </c>
      <c r="H23" s="20" t="s">
        <v>595</v>
      </c>
      <c r="I23" s="21">
        <v>44197</v>
      </c>
      <c r="J23" s="52"/>
    </row>
    <row r="24" spans="1:10" ht="15" x14ac:dyDescent="0.2">
      <c r="A24" s="53" t="s">
        <v>145</v>
      </c>
      <c r="B24" s="53" t="s">
        <v>146</v>
      </c>
      <c r="C24" s="53" t="s">
        <v>147</v>
      </c>
      <c r="D24" s="53" t="s">
        <v>139</v>
      </c>
      <c r="E24" s="53" t="s">
        <v>140</v>
      </c>
      <c r="F24" s="56" t="s">
        <v>617</v>
      </c>
      <c r="G24" s="53" t="s">
        <v>141</v>
      </c>
      <c r="H24" s="20" t="s">
        <v>595</v>
      </c>
      <c r="I24" s="21">
        <v>44197</v>
      </c>
      <c r="J24" s="52"/>
    </row>
    <row r="25" spans="1:10" ht="15" x14ac:dyDescent="0.2">
      <c r="A25" s="53" t="s">
        <v>557</v>
      </c>
      <c r="B25" s="53" t="s">
        <v>558</v>
      </c>
      <c r="C25" s="53" t="s">
        <v>559</v>
      </c>
      <c r="D25" s="53" t="s">
        <v>14</v>
      </c>
      <c r="E25" s="53" t="s">
        <v>560</v>
      </c>
      <c r="F25" s="56" t="s">
        <v>621</v>
      </c>
      <c r="G25" s="53" t="s">
        <v>561</v>
      </c>
      <c r="H25" s="20" t="s">
        <v>582</v>
      </c>
      <c r="I25" s="21">
        <v>44197</v>
      </c>
      <c r="J25" s="52"/>
    </row>
    <row r="26" spans="1:10" ht="15" x14ac:dyDescent="0.2">
      <c r="A26" s="53" t="s">
        <v>174</v>
      </c>
      <c r="B26" s="53" t="s">
        <v>175</v>
      </c>
      <c r="C26" s="53" t="s">
        <v>176</v>
      </c>
      <c r="D26" s="53" t="s">
        <v>14</v>
      </c>
      <c r="E26" s="53" t="s">
        <v>177</v>
      </c>
      <c r="F26" s="56" t="s">
        <v>617</v>
      </c>
      <c r="G26" s="53" t="s">
        <v>178</v>
      </c>
      <c r="H26" s="31" t="s">
        <v>598</v>
      </c>
      <c r="I26" s="21">
        <v>44197</v>
      </c>
      <c r="J26" s="52"/>
    </row>
    <row r="27" spans="1:10" ht="15" x14ac:dyDescent="0.2">
      <c r="A27" s="53" t="s">
        <v>188</v>
      </c>
      <c r="B27" s="53" t="s">
        <v>189</v>
      </c>
      <c r="C27" s="53" t="s">
        <v>190</v>
      </c>
      <c r="D27" s="53" t="s">
        <v>46</v>
      </c>
      <c r="E27" s="53" t="s">
        <v>191</v>
      </c>
      <c r="F27" s="56" t="s">
        <v>617</v>
      </c>
      <c r="G27" s="53" t="s">
        <v>192</v>
      </c>
      <c r="H27" s="20" t="s">
        <v>600</v>
      </c>
      <c r="I27" s="21">
        <v>44197</v>
      </c>
      <c r="J27" s="52"/>
    </row>
    <row r="28" spans="1:10" ht="15" x14ac:dyDescent="0.2">
      <c r="A28" s="53" t="s">
        <v>704</v>
      </c>
      <c r="B28" s="53" t="s">
        <v>701</v>
      </c>
      <c r="C28" s="53" t="s">
        <v>702</v>
      </c>
      <c r="D28" s="53" t="s">
        <v>703</v>
      </c>
      <c r="E28" s="53" t="s">
        <v>697</v>
      </c>
      <c r="F28" s="56" t="s">
        <v>698</v>
      </c>
      <c r="G28" s="53" t="s">
        <v>699</v>
      </c>
      <c r="H28" s="20" t="s">
        <v>589</v>
      </c>
      <c r="I28" s="21">
        <v>44330</v>
      </c>
      <c r="J28" s="53" t="s">
        <v>700</v>
      </c>
    </row>
    <row r="29" spans="1:10" ht="15" x14ac:dyDescent="0.2">
      <c r="A29" s="53" t="s">
        <v>193</v>
      </c>
      <c r="B29" s="53" t="s">
        <v>194</v>
      </c>
      <c r="C29" s="53" t="s">
        <v>195</v>
      </c>
      <c r="D29" s="53" t="s">
        <v>14</v>
      </c>
      <c r="E29" s="53" t="s">
        <v>196</v>
      </c>
      <c r="F29" s="56" t="s">
        <v>622</v>
      </c>
      <c r="G29" s="53" t="s">
        <v>197</v>
      </c>
      <c r="H29" s="20" t="s">
        <v>581</v>
      </c>
      <c r="I29" s="21">
        <v>44197</v>
      </c>
      <c r="J29" s="52"/>
    </row>
    <row r="30" spans="1:10" ht="15" x14ac:dyDescent="0.2">
      <c r="A30" s="53" t="s">
        <v>198</v>
      </c>
      <c r="B30" s="53" t="s">
        <v>199</v>
      </c>
      <c r="C30" s="53" t="s">
        <v>200</v>
      </c>
      <c r="D30" s="53" t="s">
        <v>46</v>
      </c>
      <c r="E30" s="53" t="s">
        <v>201</v>
      </c>
      <c r="F30" s="56" t="s">
        <v>623</v>
      </c>
      <c r="G30" s="53" t="s">
        <v>202</v>
      </c>
      <c r="H30" s="20" t="s">
        <v>594</v>
      </c>
      <c r="I30" s="21">
        <v>44197</v>
      </c>
      <c r="J30" s="52"/>
    </row>
    <row r="31" spans="1:10" ht="15" x14ac:dyDescent="0.2">
      <c r="A31" s="53" t="s">
        <v>203</v>
      </c>
      <c r="B31" s="53" t="s">
        <v>204</v>
      </c>
      <c r="C31" s="53" t="s">
        <v>205</v>
      </c>
      <c r="D31" s="53" t="s">
        <v>206</v>
      </c>
      <c r="E31" s="53" t="s">
        <v>164</v>
      </c>
      <c r="F31" s="56" t="s">
        <v>632</v>
      </c>
      <c r="G31" s="53" t="s">
        <v>165</v>
      </c>
      <c r="H31" s="31" t="s">
        <v>580</v>
      </c>
      <c r="I31" s="21">
        <v>44197</v>
      </c>
      <c r="J31" s="52"/>
    </row>
    <row r="32" spans="1:10" ht="15" x14ac:dyDescent="0.2">
      <c r="A32" s="53" t="s">
        <v>207</v>
      </c>
      <c r="B32" s="53" t="s">
        <v>208</v>
      </c>
      <c r="C32" s="53" t="s">
        <v>209</v>
      </c>
      <c r="D32" s="53" t="s">
        <v>206</v>
      </c>
      <c r="E32" s="53" t="s">
        <v>164</v>
      </c>
      <c r="F32" s="56" t="s">
        <v>632</v>
      </c>
      <c r="G32" s="53" t="s">
        <v>165</v>
      </c>
      <c r="H32" s="20" t="s">
        <v>580</v>
      </c>
      <c r="I32" s="21">
        <v>44197</v>
      </c>
      <c r="J32" s="52"/>
    </row>
    <row r="33" spans="1:10" ht="15" x14ac:dyDescent="0.2">
      <c r="A33" s="53" t="s">
        <v>213</v>
      </c>
      <c r="B33" s="53" t="s">
        <v>214</v>
      </c>
      <c r="C33" s="53" t="s">
        <v>215</v>
      </c>
      <c r="D33" s="53" t="s">
        <v>206</v>
      </c>
      <c r="E33" s="53" t="s">
        <v>107</v>
      </c>
      <c r="F33" s="56" t="s">
        <v>617</v>
      </c>
      <c r="G33" s="53" t="s">
        <v>108</v>
      </c>
      <c r="H33" s="31" t="s">
        <v>593</v>
      </c>
      <c r="I33" s="21">
        <v>44197</v>
      </c>
      <c r="J33" s="52"/>
    </row>
    <row r="34" spans="1:10" ht="15" x14ac:dyDescent="0.2">
      <c r="A34" s="53" t="s">
        <v>218</v>
      </c>
      <c r="B34" s="53" t="s">
        <v>216</v>
      </c>
      <c r="C34" s="53" t="s">
        <v>217</v>
      </c>
      <c r="D34" s="53" t="s">
        <v>14</v>
      </c>
      <c r="E34" s="53" t="s">
        <v>132</v>
      </c>
      <c r="F34" s="56" t="s">
        <v>624</v>
      </c>
      <c r="G34" s="53" t="s">
        <v>133</v>
      </c>
      <c r="H34" s="20" t="s">
        <v>597</v>
      </c>
      <c r="I34" s="21">
        <v>44197</v>
      </c>
      <c r="J34" s="52"/>
    </row>
    <row r="35" spans="1:10" ht="15" x14ac:dyDescent="0.2">
      <c r="A35" s="53" t="s">
        <v>218</v>
      </c>
      <c r="B35" s="53" t="s">
        <v>216</v>
      </c>
      <c r="C35" s="53" t="s">
        <v>217</v>
      </c>
      <c r="D35" s="53" t="s">
        <v>14</v>
      </c>
      <c r="E35" s="53" t="s">
        <v>219</v>
      </c>
      <c r="F35" s="56" t="s">
        <v>617</v>
      </c>
      <c r="G35" s="53" t="s">
        <v>220</v>
      </c>
      <c r="H35" s="20" t="s">
        <v>589</v>
      </c>
      <c r="I35" s="21">
        <v>44197</v>
      </c>
      <c r="J35" s="52"/>
    </row>
    <row r="36" spans="1:10" ht="15" x14ac:dyDescent="0.2">
      <c r="A36" s="53" t="s">
        <v>223</v>
      </c>
      <c r="B36" s="53" t="s">
        <v>224</v>
      </c>
      <c r="C36" s="53" t="s">
        <v>225</v>
      </c>
      <c r="D36" s="53" t="s">
        <v>117</v>
      </c>
      <c r="E36" s="53" t="s">
        <v>226</v>
      </c>
      <c r="F36" s="56" t="s">
        <v>685</v>
      </c>
      <c r="G36" s="53" t="s">
        <v>227</v>
      </c>
      <c r="H36" s="20" t="s">
        <v>602</v>
      </c>
      <c r="I36" s="21">
        <v>44197</v>
      </c>
      <c r="J36" s="52" t="s">
        <v>821</v>
      </c>
    </row>
    <row r="37" spans="1:10" ht="15" x14ac:dyDescent="0.2">
      <c r="A37" s="53" t="s">
        <v>813</v>
      </c>
      <c r="B37" s="53" t="s">
        <v>814</v>
      </c>
      <c r="C37" s="53" t="s">
        <v>815</v>
      </c>
      <c r="D37" s="53" t="s">
        <v>60</v>
      </c>
      <c r="E37" s="53" t="s">
        <v>67</v>
      </c>
      <c r="F37" s="56" t="s">
        <v>634</v>
      </c>
      <c r="G37" s="53" t="s">
        <v>68</v>
      </c>
      <c r="H37" s="20" t="s">
        <v>611</v>
      </c>
      <c r="I37" s="21">
        <v>44420</v>
      </c>
      <c r="J37" s="53" t="s">
        <v>816</v>
      </c>
    </row>
    <row r="38" spans="1:10" ht="15" x14ac:dyDescent="0.2">
      <c r="A38" s="53" t="s">
        <v>232</v>
      </c>
      <c r="B38" s="53" t="s">
        <v>233</v>
      </c>
      <c r="C38" s="53" t="s">
        <v>234</v>
      </c>
      <c r="D38" s="53" t="s">
        <v>206</v>
      </c>
      <c r="E38" s="53" t="s">
        <v>164</v>
      </c>
      <c r="F38" s="56" t="s">
        <v>632</v>
      </c>
      <c r="G38" s="53" t="s">
        <v>165</v>
      </c>
      <c r="H38" s="20" t="s">
        <v>580</v>
      </c>
      <c r="I38" s="21">
        <v>44197</v>
      </c>
      <c r="J38" s="52"/>
    </row>
    <row r="39" spans="1:10" ht="15" x14ac:dyDescent="0.2">
      <c r="A39" s="53" t="s">
        <v>235</v>
      </c>
      <c r="B39" s="53" t="s">
        <v>233</v>
      </c>
      <c r="C39" s="53" t="s">
        <v>236</v>
      </c>
      <c r="D39" s="53" t="s">
        <v>206</v>
      </c>
      <c r="E39" s="53" t="s">
        <v>164</v>
      </c>
      <c r="F39" s="56" t="s">
        <v>632</v>
      </c>
      <c r="G39" s="53" t="s">
        <v>165</v>
      </c>
      <c r="H39" s="20" t="s">
        <v>580</v>
      </c>
      <c r="I39" s="21">
        <v>44197</v>
      </c>
      <c r="J39" s="52"/>
    </row>
    <row r="40" spans="1:10" ht="15" x14ac:dyDescent="0.2">
      <c r="A40" s="53" t="s">
        <v>735</v>
      </c>
      <c r="B40" s="53" t="s">
        <v>237</v>
      </c>
      <c r="C40" s="53" t="s">
        <v>238</v>
      </c>
      <c r="D40" s="53" t="s">
        <v>60</v>
      </c>
      <c r="E40" s="53" t="s">
        <v>201</v>
      </c>
      <c r="F40" s="56" t="s">
        <v>623</v>
      </c>
      <c r="G40" s="53" t="s">
        <v>202</v>
      </c>
      <c r="H40" s="20" t="s">
        <v>594</v>
      </c>
      <c r="I40" s="21">
        <v>44197</v>
      </c>
      <c r="J40" s="52"/>
    </row>
    <row r="41" spans="1:10" ht="15" x14ac:dyDescent="0.2">
      <c r="A41" s="53" t="s">
        <v>555</v>
      </c>
      <c r="B41" s="53" t="s">
        <v>553</v>
      </c>
      <c r="C41" s="53" t="s">
        <v>554</v>
      </c>
      <c r="D41" s="53" t="s">
        <v>46</v>
      </c>
      <c r="E41" s="53" t="s">
        <v>96</v>
      </c>
      <c r="F41" s="56" t="s">
        <v>617</v>
      </c>
      <c r="G41" s="53" t="s">
        <v>97</v>
      </c>
      <c r="H41" s="20" t="s">
        <v>590</v>
      </c>
      <c r="I41" s="21">
        <v>44197</v>
      </c>
      <c r="J41" s="52"/>
    </row>
    <row r="42" spans="1:10" ht="15" x14ac:dyDescent="0.2">
      <c r="A42" s="53" t="s">
        <v>650</v>
      </c>
      <c r="B42" s="53" t="s">
        <v>239</v>
      </c>
      <c r="C42" s="53" t="s">
        <v>240</v>
      </c>
      <c r="D42" s="53" t="s">
        <v>241</v>
      </c>
      <c r="E42" s="53" t="s">
        <v>61</v>
      </c>
      <c r="F42" s="56" t="s">
        <v>617</v>
      </c>
      <c r="G42" s="53" t="s">
        <v>62</v>
      </c>
      <c r="H42" s="20" t="s">
        <v>589</v>
      </c>
      <c r="I42" s="21">
        <v>44197</v>
      </c>
      <c r="J42" s="52"/>
    </row>
    <row r="43" spans="1:10" ht="15" x14ac:dyDescent="0.2">
      <c r="A43" s="53" t="s">
        <v>257</v>
      </c>
      <c r="B43" s="53" t="s">
        <v>258</v>
      </c>
      <c r="C43" s="53" t="s">
        <v>259</v>
      </c>
      <c r="D43" s="53" t="s">
        <v>46</v>
      </c>
      <c r="E43" s="53" t="s">
        <v>61</v>
      </c>
      <c r="F43" s="56" t="s">
        <v>617</v>
      </c>
      <c r="G43" s="53" t="s">
        <v>62</v>
      </c>
      <c r="H43" s="20" t="s">
        <v>589</v>
      </c>
      <c r="I43" s="21">
        <v>44197</v>
      </c>
      <c r="J43" s="52"/>
    </row>
    <row r="44" spans="1:10" ht="15" x14ac:dyDescent="0.2">
      <c r="A44" s="53" t="s">
        <v>266</v>
      </c>
      <c r="B44" s="53" t="s">
        <v>267</v>
      </c>
      <c r="C44" s="53" t="s">
        <v>268</v>
      </c>
      <c r="D44" s="53" t="s">
        <v>40</v>
      </c>
      <c r="E44" s="53" t="s">
        <v>269</v>
      </c>
      <c r="F44" s="56" t="s">
        <v>630</v>
      </c>
      <c r="G44" s="53" t="s">
        <v>270</v>
      </c>
      <c r="H44" s="20" t="s">
        <v>601</v>
      </c>
      <c r="I44" s="21">
        <v>44197</v>
      </c>
      <c r="J44" s="52"/>
    </row>
    <row r="45" spans="1:10" ht="15" x14ac:dyDescent="0.2">
      <c r="A45" s="53" t="s">
        <v>710</v>
      </c>
      <c r="B45" s="53" t="s">
        <v>711</v>
      </c>
      <c r="C45" s="53" t="s">
        <v>712</v>
      </c>
      <c r="D45" s="53" t="s">
        <v>409</v>
      </c>
      <c r="E45" s="53" t="s">
        <v>196</v>
      </c>
      <c r="F45" s="56" t="s">
        <v>622</v>
      </c>
      <c r="G45" s="53" t="s">
        <v>197</v>
      </c>
      <c r="H45" s="20" t="s">
        <v>581</v>
      </c>
      <c r="I45" s="21">
        <v>44358</v>
      </c>
      <c r="J45" s="53"/>
    </row>
    <row r="46" spans="1:10" ht="15" x14ac:dyDescent="0.2">
      <c r="A46" s="55" t="s">
        <v>872</v>
      </c>
      <c r="B46" s="55" t="s">
        <v>873</v>
      </c>
      <c r="C46" s="55" t="s">
        <v>874</v>
      </c>
      <c r="D46" s="55" t="s">
        <v>28</v>
      </c>
      <c r="E46" s="57" t="s">
        <v>134</v>
      </c>
      <c r="F46" s="58" t="s">
        <v>629</v>
      </c>
      <c r="G46" s="57" t="s">
        <v>135</v>
      </c>
      <c r="H46" s="20" t="s">
        <v>601</v>
      </c>
      <c r="I46" s="39">
        <v>44475</v>
      </c>
      <c r="J46" s="55" t="s">
        <v>875</v>
      </c>
    </row>
    <row r="47" spans="1:10" ht="15" x14ac:dyDescent="0.2">
      <c r="A47" s="53" t="s">
        <v>25</v>
      </c>
      <c r="B47" s="53" t="s">
        <v>301</v>
      </c>
      <c r="C47" s="53" t="s">
        <v>302</v>
      </c>
      <c r="D47" s="53" t="s">
        <v>46</v>
      </c>
      <c r="E47" s="53" t="s">
        <v>303</v>
      </c>
      <c r="F47" s="56" t="s">
        <v>617</v>
      </c>
      <c r="G47" s="53" t="s">
        <v>304</v>
      </c>
      <c r="H47" s="20" t="s">
        <v>606</v>
      </c>
      <c r="I47" s="21">
        <v>44197</v>
      </c>
      <c r="J47" s="52"/>
    </row>
    <row r="48" spans="1:10" ht="15" x14ac:dyDescent="0.2">
      <c r="A48" s="53" t="s">
        <v>305</v>
      </c>
      <c r="B48" s="53" t="s">
        <v>306</v>
      </c>
      <c r="C48" s="53" t="s">
        <v>307</v>
      </c>
      <c r="D48" s="53" t="s">
        <v>46</v>
      </c>
      <c r="E48" s="53" t="s">
        <v>134</v>
      </c>
      <c r="F48" s="56" t="s">
        <v>629</v>
      </c>
      <c r="G48" s="53" t="s">
        <v>135</v>
      </c>
      <c r="H48" s="20" t="s">
        <v>601</v>
      </c>
      <c r="I48" s="21">
        <v>44197</v>
      </c>
      <c r="J48" s="54" t="s">
        <v>871</v>
      </c>
    </row>
    <row r="49" spans="1:10" ht="60" x14ac:dyDescent="0.2">
      <c r="A49" s="83" t="s">
        <v>927</v>
      </c>
      <c r="B49" s="82" t="s">
        <v>923</v>
      </c>
      <c r="C49" s="82" t="s">
        <v>928</v>
      </c>
      <c r="D49" s="75" t="s">
        <v>40</v>
      </c>
      <c r="E49" s="75" t="s">
        <v>923</v>
      </c>
      <c r="F49" s="76" t="s">
        <v>924</v>
      </c>
      <c r="G49" s="75" t="s">
        <v>925</v>
      </c>
      <c r="H49" s="50" t="s">
        <v>926</v>
      </c>
      <c r="I49" s="39">
        <v>44517</v>
      </c>
      <c r="J49" s="82" t="s">
        <v>929</v>
      </c>
    </row>
    <row r="50" spans="1:10" ht="30" x14ac:dyDescent="0.2">
      <c r="A50" s="48" t="s">
        <v>899</v>
      </c>
      <c r="B50" s="48" t="s">
        <v>900</v>
      </c>
      <c r="C50" s="48" t="s">
        <v>901</v>
      </c>
      <c r="D50" s="48" t="s">
        <v>139</v>
      </c>
      <c r="E50" s="48" t="s">
        <v>902</v>
      </c>
      <c r="F50" s="49"/>
      <c r="G50" s="48" t="s">
        <v>903</v>
      </c>
      <c r="H50" s="50" t="s">
        <v>904</v>
      </c>
      <c r="I50" s="39">
        <v>44496</v>
      </c>
      <c r="J50" s="48" t="s">
        <v>905</v>
      </c>
    </row>
    <row r="51" spans="1:10" ht="15" x14ac:dyDescent="0.2">
      <c r="A51" s="53" t="s">
        <v>314</v>
      </c>
      <c r="B51" s="53" t="s">
        <v>315</v>
      </c>
      <c r="C51" s="53" t="s">
        <v>316</v>
      </c>
      <c r="D51" s="53" t="s">
        <v>28</v>
      </c>
      <c r="E51" s="53" t="s">
        <v>61</v>
      </c>
      <c r="F51" s="56" t="s">
        <v>617</v>
      </c>
      <c r="G51" s="53" t="s">
        <v>62</v>
      </c>
      <c r="H51" s="20" t="s">
        <v>589</v>
      </c>
      <c r="I51" s="21">
        <v>44197</v>
      </c>
      <c r="J51" s="52"/>
    </row>
    <row r="52" spans="1:10" ht="15" x14ac:dyDescent="0.2">
      <c r="A52" s="53" t="s">
        <v>317</v>
      </c>
      <c r="B52" s="53" t="s">
        <v>318</v>
      </c>
      <c r="C52" s="53" t="s">
        <v>319</v>
      </c>
      <c r="D52" s="53" t="s">
        <v>40</v>
      </c>
      <c r="E52" s="53" t="s">
        <v>157</v>
      </c>
      <c r="F52" s="56" t="s">
        <v>617</v>
      </c>
      <c r="G52" s="53" t="s">
        <v>158</v>
      </c>
      <c r="H52" s="20" t="s">
        <v>599</v>
      </c>
      <c r="I52" s="21">
        <v>44197</v>
      </c>
      <c r="J52" s="52"/>
    </row>
    <row r="53" spans="1:10" ht="15" x14ac:dyDescent="0.2">
      <c r="A53" s="53" t="s">
        <v>320</v>
      </c>
      <c r="B53" s="53" t="s">
        <v>321</v>
      </c>
      <c r="C53" s="53" t="s">
        <v>322</v>
      </c>
      <c r="D53" s="53" t="s">
        <v>241</v>
      </c>
      <c r="E53" s="53" t="s">
        <v>323</v>
      </c>
      <c r="F53" s="56" t="s">
        <v>617</v>
      </c>
      <c r="G53" s="53" t="s">
        <v>324</v>
      </c>
      <c r="H53" s="20" t="s">
        <v>612</v>
      </c>
      <c r="I53" s="21">
        <v>44197</v>
      </c>
      <c r="J53" s="52"/>
    </row>
    <row r="54" spans="1:10" ht="30" x14ac:dyDescent="0.2">
      <c r="A54" s="53" t="s">
        <v>330</v>
      </c>
      <c r="B54" s="53" t="s">
        <v>331</v>
      </c>
      <c r="C54" s="53" t="s">
        <v>332</v>
      </c>
      <c r="D54" s="53" t="s">
        <v>95</v>
      </c>
      <c r="E54" s="53" t="s">
        <v>109</v>
      </c>
      <c r="F54" s="56" t="s">
        <v>633</v>
      </c>
      <c r="G54" s="53" t="s">
        <v>110</v>
      </c>
      <c r="H54" s="20" t="s">
        <v>603</v>
      </c>
      <c r="I54" s="21">
        <v>44197</v>
      </c>
      <c r="J54" s="52"/>
    </row>
    <row r="55" spans="1:10" ht="15" x14ac:dyDescent="0.2">
      <c r="A55" s="53" t="s">
        <v>333</v>
      </c>
      <c r="B55" s="53" t="s">
        <v>334</v>
      </c>
      <c r="C55" s="53" t="s">
        <v>335</v>
      </c>
      <c r="D55" s="53" t="s">
        <v>46</v>
      </c>
      <c r="E55" s="53" t="s">
        <v>109</v>
      </c>
      <c r="F55" s="56" t="s">
        <v>633</v>
      </c>
      <c r="G55" s="53" t="s">
        <v>110</v>
      </c>
      <c r="H55" s="20" t="s">
        <v>603</v>
      </c>
      <c r="I55" s="21">
        <v>44197</v>
      </c>
      <c r="J55" s="52"/>
    </row>
    <row r="56" spans="1:10" ht="15" x14ac:dyDescent="0.2">
      <c r="A56" s="53" t="s">
        <v>339</v>
      </c>
      <c r="B56" s="53" t="s">
        <v>340</v>
      </c>
      <c r="C56" s="53" t="s">
        <v>341</v>
      </c>
      <c r="D56" s="53" t="s">
        <v>117</v>
      </c>
      <c r="E56" s="53" t="s">
        <v>109</v>
      </c>
      <c r="F56" s="56" t="s">
        <v>633</v>
      </c>
      <c r="G56" s="53" t="s">
        <v>110</v>
      </c>
      <c r="H56" s="31" t="s">
        <v>603</v>
      </c>
      <c r="I56" s="21">
        <v>44197</v>
      </c>
      <c r="J56" s="52"/>
    </row>
    <row r="57" spans="1:10" ht="15" x14ac:dyDescent="0.2">
      <c r="A57" s="53" t="s">
        <v>342</v>
      </c>
      <c r="B57" s="53" t="s">
        <v>343</v>
      </c>
      <c r="C57" s="53" t="s">
        <v>344</v>
      </c>
      <c r="D57" s="53" t="s">
        <v>28</v>
      </c>
      <c r="E57" s="53" t="s">
        <v>109</v>
      </c>
      <c r="F57" s="56" t="s">
        <v>633</v>
      </c>
      <c r="G57" s="53" t="s">
        <v>110</v>
      </c>
      <c r="H57" s="31" t="s">
        <v>603</v>
      </c>
      <c r="I57" s="21">
        <v>44197</v>
      </c>
      <c r="J57" s="52"/>
    </row>
    <row r="58" spans="1:10" ht="15" x14ac:dyDescent="0.2">
      <c r="A58" s="53" t="s">
        <v>345</v>
      </c>
      <c r="B58" s="53" t="s">
        <v>343</v>
      </c>
      <c r="C58" s="53" t="s">
        <v>346</v>
      </c>
      <c r="D58" s="53" t="s">
        <v>28</v>
      </c>
      <c r="E58" s="53" t="s">
        <v>109</v>
      </c>
      <c r="F58" s="56" t="s">
        <v>633</v>
      </c>
      <c r="G58" s="53" t="s">
        <v>110</v>
      </c>
      <c r="H58" s="31" t="s">
        <v>603</v>
      </c>
      <c r="I58" s="21">
        <v>44197</v>
      </c>
      <c r="J58" s="52"/>
    </row>
    <row r="59" spans="1:10" ht="15" x14ac:dyDescent="0.2">
      <c r="A59" s="53" t="s">
        <v>25</v>
      </c>
      <c r="B59" s="53" t="s">
        <v>349</v>
      </c>
      <c r="C59" s="53" t="s">
        <v>350</v>
      </c>
      <c r="D59" s="53" t="s">
        <v>28</v>
      </c>
      <c r="E59" s="53" t="s">
        <v>109</v>
      </c>
      <c r="F59" s="56" t="s">
        <v>633</v>
      </c>
      <c r="G59" s="53" t="s">
        <v>110</v>
      </c>
      <c r="H59" s="31" t="s">
        <v>603</v>
      </c>
      <c r="I59" s="21">
        <v>44197</v>
      </c>
      <c r="J59" s="62" t="s">
        <v>909</v>
      </c>
    </row>
    <row r="60" spans="1:10" ht="15" x14ac:dyDescent="0.2">
      <c r="A60" s="53" t="s">
        <v>353</v>
      </c>
      <c r="B60" s="53" t="s">
        <v>354</v>
      </c>
      <c r="C60" s="53" t="s">
        <v>355</v>
      </c>
      <c r="D60" s="53" t="s">
        <v>46</v>
      </c>
      <c r="E60" s="53" t="s">
        <v>356</v>
      </c>
      <c r="F60" s="56" t="s">
        <v>617</v>
      </c>
      <c r="G60" s="53" t="s">
        <v>357</v>
      </c>
      <c r="H60" s="20" t="s">
        <v>604</v>
      </c>
      <c r="I60" s="21">
        <v>44197</v>
      </c>
      <c r="J60" s="52"/>
    </row>
    <row r="61" spans="1:10" ht="15" x14ac:dyDescent="0.2">
      <c r="A61" s="53" t="s">
        <v>361</v>
      </c>
      <c r="B61" s="53" t="s">
        <v>362</v>
      </c>
      <c r="C61" s="53" t="s">
        <v>363</v>
      </c>
      <c r="D61" s="53" t="s">
        <v>8</v>
      </c>
      <c r="E61" s="53" t="s">
        <v>107</v>
      </c>
      <c r="F61" s="56" t="s">
        <v>617</v>
      </c>
      <c r="G61" s="53" t="s">
        <v>108</v>
      </c>
      <c r="H61" s="31" t="s">
        <v>593</v>
      </c>
      <c r="I61" s="21">
        <v>44197</v>
      </c>
      <c r="J61" s="52"/>
    </row>
    <row r="62" spans="1:10" ht="15" x14ac:dyDescent="0.2">
      <c r="A62" s="53" t="s">
        <v>364</v>
      </c>
      <c r="B62" s="53" t="s">
        <v>365</v>
      </c>
      <c r="C62" s="53" t="s">
        <v>366</v>
      </c>
      <c r="D62" s="53" t="s">
        <v>46</v>
      </c>
      <c r="E62" s="53" t="s">
        <v>9</v>
      </c>
      <c r="F62" s="56" t="s">
        <v>583</v>
      </c>
      <c r="G62" s="53" t="s">
        <v>10</v>
      </c>
      <c r="H62" s="20" t="s">
        <v>580</v>
      </c>
      <c r="I62" s="21">
        <v>44197</v>
      </c>
      <c r="J62" s="52"/>
    </row>
    <row r="63" spans="1:10" ht="15" x14ac:dyDescent="0.2">
      <c r="A63" s="53" t="s">
        <v>373</v>
      </c>
      <c r="B63" s="53" t="s">
        <v>374</v>
      </c>
      <c r="C63" s="53" t="s">
        <v>375</v>
      </c>
      <c r="D63" s="53" t="s">
        <v>8</v>
      </c>
      <c r="E63" s="53" t="s">
        <v>376</v>
      </c>
      <c r="F63" s="56" t="s">
        <v>617</v>
      </c>
      <c r="G63" s="53" t="s">
        <v>377</v>
      </c>
      <c r="H63" s="20" t="s">
        <v>589</v>
      </c>
      <c r="I63" s="21">
        <v>44197</v>
      </c>
      <c r="J63" s="52"/>
    </row>
    <row r="64" spans="1:10" ht="15" x14ac:dyDescent="0.2">
      <c r="A64" s="53" t="s">
        <v>378</v>
      </c>
      <c r="B64" s="53" t="s">
        <v>379</v>
      </c>
      <c r="C64" s="53" t="s">
        <v>380</v>
      </c>
      <c r="D64" s="53" t="s">
        <v>28</v>
      </c>
      <c r="E64" s="53" t="s">
        <v>134</v>
      </c>
      <c r="F64" s="56" t="s">
        <v>629</v>
      </c>
      <c r="G64" s="53" t="s">
        <v>135</v>
      </c>
      <c r="H64" s="20" t="s">
        <v>601</v>
      </c>
      <c r="I64" s="21">
        <v>44197</v>
      </c>
      <c r="J64" s="52"/>
    </row>
    <row r="65" spans="1:10" ht="15" x14ac:dyDescent="0.2">
      <c r="A65" s="38" t="s">
        <v>889</v>
      </c>
      <c r="B65" s="38" t="s">
        <v>887</v>
      </c>
      <c r="C65" s="38" t="s">
        <v>888</v>
      </c>
      <c r="D65" s="38" t="s">
        <v>46</v>
      </c>
      <c r="E65" s="40" t="s">
        <v>226</v>
      </c>
      <c r="F65" s="41" t="s">
        <v>685</v>
      </c>
      <c r="G65" s="59" t="s">
        <v>227</v>
      </c>
      <c r="H65" s="20" t="s">
        <v>602</v>
      </c>
      <c r="I65" s="39">
        <v>44482</v>
      </c>
      <c r="J65" s="38" t="s">
        <v>861</v>
      </c>
    </row>
    <row r="66" spans="1:10" ht="15" x14ac:dyDescent="0.2">
      <c r="A66" s="53" t="s">
        <v>694</v>
      </c>
      <c r="B66" s="53" t="s">
        <v>692</v>
      </c>
      <c r="C66" s="53" t="s">
        <v>693</v>
      </c>
      <c r="D66" s="53" t="s">
        <v>40</v>
      </c>
      <c r="E66" s="53" t="s">
        <v>518</v>
      </c>
      <c r="F66" s="56" t="s">
        <v>618</v>
      </c>
      <c r="G66" s="53" t="s">
        <v>519</v>
      </c>
      <c r="H66" s="20" t="s">
        <v>588</v>
      </c>
      <c r="I66" s="21">
        <v>44330</v>
      </c>
      <c r="J66" s="53" t="s">
        <v>695</v>
      </c>
    </row>
    <row r="67" spans="1:10" ht="15" x14ac:dyDescent="0.2">
      <c r="A67" s="53" t="s">
        <v>390</v>
      </c>
      <c r="B67" s="53" t="s">
        <v>391</v>
      </c>
      <c r="C67" s="53" t="s">
        <v>392</v>
      </c>
      <c r="D67" s="53" t="s">
        <v>40</v>
      </c>
      <c r="E67" s="53" t="s">
        <v>393</v>
      </c>
      <c r="F67" s="56" t="s">
        <v>617</v>
      </c>
      <c r="G67" s="53" t="s">
        <v>394</v>
      </c>
      <c r="H67" s="20" t="s">
        <v>615</v>
      </c>
      <c r="I67" s="21">
        <v>44197</v>
      </c>
      <c r="J67" s="52"/>
    </row>
    <row r="68" spans="1:10" ht="15" x14ac:dyDescent="0.2">
      <c r="A68" s="53" t="s">
        <v>395</v>
      </c>
      <c r="B68" s="53" t="s">
        <v>396</v>
      </c>
      <c r="C68" s="53" t="s">
        <v>397</v>
      </c>
      <c r="D68" s="53" t="s">
        <v>18</v>
      </c>
      <c r="E68" s="53" t="s">
        <v>19</v>
      </c>
      <c r="F68" s="56" t="s">
        <v>584</v>
      </c>
      <c r="G68" s="53" t="s">
        <v>20</v>
      </c>
      <c r="H68" s="20" t="s">
        <v>581</v>
      </c>
      <c r="I68" s="21">
        <v>44197</v>
      </c>
      <c r="J68" s="52"/>
    </row>
    <row r="69" spans="1:10" ht="15" x14ac:dyDescent="0.2">
      <c r="A69" s="53" t="s">
        <v>401</v>
      </c>
      <c r="B69" s="53" t="s">
        <v>402</v>
      </c>
      <c r="C69" s="53" t="s">
        <v>403</v>
      </c>
      <c r="D69" s="53" t="s">
        <v>28</v>
      </c>
      <c r="E69" s="53" t="s">
        <v>19</v>
      </c>
      <c r="F69" s="56" t="s">
        <v>584</v>
      </c>
      <c r="G69" s="53" t="s">
        <v>20</v>
      </c>
      <c r="H69" s="20" t="s">
        <v>581</v>
      </c>
      <c r="I69" s="21">
        <v>44197</v>
      </c>
      <c r="J69" s="52" t="s">
        <v>828</v>
      </c>
    </row>
    <row r="70" spans="1:10" ht="15" x14ac:dyDescent="0.2">
      <c r="A70" s="53" t="s">
        <v>404</v>
      </c>
      <c r="B70" s="53" t="s">
        <v>405</v>
      </c>
      <c r="C70" s="53" t="s">
        <v>397</v>
      </c>
      <c r="D70" s="53" t="s">
        <v>18</v>
      </c>
      <c r="E70" s="53" t="s">
        <v>19</v>
      </c>
      <c r="F70" s="56" t="s">
        <v>584</v>
      </c>
      <c r="G70" s="53" t="s">
        <v>20</v>
      </c>
      <c r="H70" s="20" t="s">
        <v>581</v>
      </c>
      <c r="I70" s="21">
        <v>44197</v>
      </c>
      <c r="J70" s="52"/>
    </row>
    <row r="71" spans="1:10" ht="15" x14ac:dyDescent="0.2">
      <c r="A71" s="53" t="s">
        <v>406</v>
      </c>
      <c r="B71" s="53" t="s">
        <v>407</v>
      </c>
      <c r="C71" s="53" t="s">
        <v>408</v>
      </c>
      <c r="D71" s="53" t="s">
        <v>409</v>
      </c>
      <c r="E71" s="53" t="s">
        <v>410</v>
      </c>
      <c r="F71" s="56" t="s">
        <v>617</v>
      </c>
      <c r="G71" s="53" t="s">
        <v>411</v>
      </c>
      <c r="H71" s="20" t="s">
        <v>609</v>
      </c>
      <c r="I71" s="21">
        <v>44197</v>
      </c>
      <c r="J71" s="52"/>
    </row>
    <row r="72" spans="1:10" ht="15" x14ac:dyDescent="0.2">
      <c r="A72" s="53" t="s">
        <v>412</v>
      </c>
      <c r="B72" s="53" t="s">
        <v>413</v>
      </c>
      <c r="C72" s="53" t="s">
        <v>414</v>
      </c>
      <c r="D72" s="53" t="s">
        <v>8</v>
      </c>
      <c r="E72" s="53" t="s">
        <v>410</v>
      </c>
      <c r="F72" s="56" t="s">
        <v>617</v>
      </c>
      <c r="G72" s="53" t="s">
        <v>411</v>
      </c>
      <c r="H72" s="20" t="s">
        <v>609</v>
      </c>
      <c r="I72" s="21">
        <v>44197</v>
      </c>
      <c r="J72" s="52"/>
    </row>
    <row r="73" spans="1:10" ht="15" x14ac:dyDescent="0.2">
      <c r="A73" s="53" t="s">
        <v>415</v>
      </c>
      <c r="B73" s="53" t="s">
        <v>416</v>
      </c>
      <c r="C73" s="53" t="s">
        <v>417</v>
      </c>
      <c r="D73" s="53" t="s">
        <v>14</v>
      </c>
      <c r="E73" s="53" t="s">
        <v>410</v>
      </c>
      <c r="F73" s="56" t="s">
        <v>617</v>
      </c>
      <c r="G73" s="53" t="s">
        <v>411</v>
      </c>
      <c r="H73" s="20" t="s">
        <v>609</v>
      </c>
      <c r="I73" s="21">
        <v>44197</v>
      </c>
      <c r="J73" s="52"/>
    </row>
    <row r="74" spans="1:10" ht="15" x14ac:dyDescent="0.2">
      <c r="A74" s="53" t="s">
        <v>428</v>
      </c>
      <c r="B74" s="53" t="s">
        <v>425</v>
      </c>
      <c r="C74" s="53" t="s">
        <v>429</v>
      </c>
      <c r="D74" s="53" t="s">
        <v>139</v>
      </c>
      <c r="E74" s="53" t="s">
        <v>426</v>
      </c>
      <c r="F74" s="56" t="s">
        <v>617</v>
      </c>
      <c r="G74" s="53" t="s">
        <v>427</v>
      </c>
      <c r="H74" s="20" t="s">
        <v>589</v>
      </c>
      <c r="I74" s="21">
        <v>44197</v>
      </c>
      <c r="J74" s="52"/>
    </row>
    <row r="75" spans="1:10" ht="15" x14ac:dyDescent="0.2">
      <c r="A75" s="53" t="s">
        <v>573</v>
      </c>
      <c r="B75" s="53" t="s">
        <v>574</v>
      </c>
      <c r="C75" s="53" t="s">
        <v>575</v>
      </c>
      <c r="D75" s="53" t="s">
        <v>8</v>
      </c>
      <c r="E75" s="53" t="s">
        <v>576</v>
      </c>
      <c r="F75" s="56">
        <v>40982</v>
      </c>
      <c r="G75" s="53" t="s">
        <v>577</v>
      </c>
      <c r="H75" s="20" t="s">
        <v>579</v>
      </c>
      <c r="I75" s="21">
        <v>44309</v>
      </c>
      <c r="J75" s="52" t="s">
        <v>662</v>
      </c>
    </row>
    <row r="76" spans="1:10" ht="15" x14ac:dyDescent="0.2">
      <c r="A76" s="53" t="s">
        <v>433</v>
      </c>
      <c r="B76" s="53" t="s">
        <v>434</v>
      </c>
      <c r="C76" s="53" t="s">
        <v>435</v>
      </c>
      <c r="D76" s="53" t="s">
        <v>14</v>
      </c>
      <c r="E76" s="53" t="s">
        <v>134</v>
      </c>
      <c r="F76" s="56" t="s">
        <v>629</v>
      </c>
      <c r="G76" s="53" t="s">
        <v>135</v>
      </c>
      <c r="H76" s="20" t="s">
        <v>601</v>
      </c>
      <c r="I76" s="21">
        <v>44197</v>
      </c>
      <c r="J76" s="52"/>
    </row>
    <row r="77" spans="1:10" ht="15" x14ac:dyDescent="0.2">
      <c r="A77" s="53" t="s">
        <v>436</v>
      </c>
      <c r="B77" s="53" t="s">
        <v>437</v>
      </c>
      <c r="C77" s="53" t="s">
        <v>438</v>
      </c>
      <c r="D77" s="53" t="s">
        <v>28</v>
      </c>
      <c r="E77" s="53" t="s">
        <v>134</v>
      </c>
      <c r="F77" s="56" t="s">
        <v>629</v>
      </c>
      <c r="G77" s="53" t="s">
        <v>135</v>
      </c>
      <c r="H77" s="20" t="s">
        <v>601</v>
      </c>
      <c r="I77" s="21">
        <v>44197</v>
      </c>
      <c r="J77" s="52"/>
    </row>
    <row r="78" spans="1:10" ht="15" x14ac:dyDescent="0.2">
      <c r="A78" s="53" t="s">
        <v>439</v>
      </c>
      <c r="B78" s="53" t="s">
        <v>437</v>
      </c>
      <c r="C78" s="53" t="s">
        <v>440</v>
      </c>
      <c r="D78" s="53" t="s">
        <v>28</v>
      </c>
      <c r="E78" s="53" t="s">
        <v>134</v>
      </c>
      <c r="F78" s="56" t="s">
        <v>629</v>
      </c>
      <c r="G78" s="53" t="s">
        <v>135</v>
      </c>
      <c r="H78" s="20" t="s">
        <v>601</v>
      </c>
      <c r="I78" s="21">
        <v>44197</v>
      </c>
      <c r="J78" s="52"/>
    </row>
    <row r="79" spans="1:10" ht="15" x14ac:dyDescent="0.2">
      <c r="A79" s="53" t="s">
        <v>441</v>
      </c>
      <c r="B79" s="53" t="s">
        <v>442</v>
      </c>
      <c r="C79" s="53" t="s">
        <v>443</v>
      </c>
      <c r="D79" s="53" t="s">
        <v>46</v>
      </c>
      <c r="E79" s="53" t="s">
        <v>323</v>
      </c>
      <c r="F79" s="56" t="s">
        <v>617</v>
      </c>
      <c r="G79" s="53" t="s">
        <v>324</v>
      </c>
      <c r="H79" s="20" t="s">
        <v>612</v>
      </c>
      <c r="I79" s="21">
        <v>44197</v>
      </c>
      <c r="J79" s="52"/>
    </row>
    <row r="80" spans="1:10" ht="15" x14ac:dyDescent="0.2">
      <c r="A80" s="53" t="s">
        <v>444</v>
      </c>
      <c r="B80" s="53" t="s">
        <v>445</v>
      </c>
      <c r="C80" s="53" t="s">
        <v>446</v>
      </c>
      <c r="D80" s="53" t="s">
        <v>40</v>
      </c>
      <c r="E80" s="53" t="s">
        <v>447</v>
      </c>
      <c r="F80" s="56" t="s">
        <v>617</v>
      </c>
      <c r="G80" s="53" t="s">
        <v>448</v>
      </c>
      <c r="H80" s="20" t="s">
        <v>607</v>
      </c>
      <c r="I80" s="21">
        <v>44197</v>
      </c>
      <c r="J80" s="52"/>
    </row>
    <row r="81" spans="1:10" ht="15" x14ac:dyDescent="0.2">
      <c r="A81" s="53" t="s">
        <v>457</v>
      </c>
      <c r="B81" s="53" t="s">
        <v>458</v>
      </c>
      <c r="C81" s="53" t="s">
        <v>459</v>
      </c>
      <c r="D81" s="53" t="s">
        <v>206</v>
      </c>
      <c r="E81" s="53" t="s">
        <v>9</v>
      </c>
      <c r="F81" s="56" t="s">
        <v>583</v>
      </c>
      <c r="G81" s="53" t="s">
        <v>10</v>
      </c>
      <c r="H81" s="20" t="s">
        <v>580</v>
      </c>
      <c r="I81" s="21">
        <v>44197</v>
      </c>
      <c r="J81" s="52"/>
    </row>
    <row r="82" spans="1:10" ht="15" x14ac:dyDescent="0.2">
      <c r="A82" s="53" t="s">
        <v>466</v>
      </c>
      <c r="B82" s="53" t="s">
        <v>467</v>
      </c>
      <c r="C82" s="53" t="s">
        <v>468</v>
      </c>
      <c r="D82" s="53" t="s">
        <v>469</v>
      </c>
      <c r="E82" s="53" t="s">
        <v>109</v>
      </c>
      <c r="F82" s="56" t="s">
        <v>633</v>
      </c>
      <c r="G82" s="53" t="s">
        <v>110</v>
      </c>
      <c r="H82" s="31" t="s">
        <v>603</v>
      </c>
      <c r="I82" s="21">
        <v>44197</v>
      </c>
      <c r="J82" s="52"/>
    </row>
    <row r="83" spans="1:10" ht="15" x14ac:dyDescent="0.2">
      <c r="A83" s="53" t="s">
        <v>649</v>
      </c>
      <c r="B83" s="53" t="s">
        <v>470</v>
      </c>
      <c r="C83" s="53" t="s">
        <v>471</v>
      </c>
      <c r="D83" s="53" t="s">
        <v>14</v>
      </c>
      <c r="E83" s="53" t="s">
        <v>472</v>
      </c>
      <c r="F83" s="56" t="s">
        <v>628</v>
      </c>
      <c r="G83" s="53" t="s">
        <v>473</v>
      </c>
      <c r="H83" s="20" t="s">
        <v>601</v>
      </c>
      <c r="I83" s="21">
        <v>44197</v>
      </c>
      <c r="J83" s="52"/>
    </row>
    <row r="84" spans="1:10" ht="15" x14ac:dyDescent="0.2">
      <c r="A84" s="53" t="s">
        <v>474</v>
      </c>
      <c r="B84" s="53" t="s">
        <v>475</v>
      </c>
      <c r="C84" s="53" t="s">
        <v>476</v>
      </c>
      <c r="D84" s="53" t="s">
        <v>14</v>
      </c>
      <c r="E84" s="53" t="s">
        <v>477</v>
      </c>
      <c r="F84" s="56" t="s">
        <v>620</v>
      </c>
      <c r="G84" s="53" t="s">
        <v>478</v>
      </c>
      <c r="H84" s="31" t="s">
        <v>582</v>
      </c>
      <c r="I84" s="21">
        <v>44197</v>
      </c>
      <c r="J84" s="52"/>
    </row>
    <row r="85" spans="1:10" ht="15" x14ac:dyDescent="0.2">
      <c r="A85" s="53" t="s">
        <v>646</v>
      </c>
      <c r="B85" s="53" t="s">
        <v>647</v>
      </c>
      <c r="C85" s="53" t="s">
        <v>648</v>
      </c>
      <c r="D85" s="53" t="s">
        <v>28</v>
      </c>
      <c r="E85" s="53" t="s">
        <v>477</v>
      </c>
      <c r="F85" s="56" t="s">
        <v>620</v>
      </c>
      <c r="G85" s="53" t="s">
        <v>478</v>
      </c>
      <c r="H85" s="20" t="s">
        <v>582</v>
      </c>
      <c r="I85" s="21">
        <v>44197</v>
      </c>
      <c r="J85" s="52"/>
    </row>
    <row r="86" spans="1:10" ht="15" x14ac:dyDescent="0.2">
      <c r="A86" s="55" t="s">
        <v>876</v>
      </c>
      <c r="B86" s="66" t="s">
        <v>877</v>
      </c>
      <c r="C86" s="66" t="s">
        <v>878</v>
      </c>
      <c r="D86" s="55" t="s">
        <v>117</v>
      </c>
      <c r="E86" s="57" t="s">
        <v>61</v>
      </c>
      <c r="F86" s="58" t="s">
        <v>617</v>
      </c>
      <c r="G86" s="67" t="s">
        <v>62</v>
      </c>
      <c r="H86" s="20" t="s">
        <v>589</v>
      </c>
      <c r="I86" s="39">
        <v>44475</v>
      </c>
      <c r="J86" s="66" t="s">
        <v>915</v>
      </c>
    </row>
    <row r="87" spans="1:10" ht="15" x14ac:dyDescent="0.2">
      <c r="A87" s="53" t="s">
        <v>567</v>
      </c>
      <c r="B87" s="53" t="s">
        <v>565</v>
      </c>
      <c r="C87" s="53" t="s">
        <v>566</v>
      </c>
      <c r="D87" s="53" t="s">
        <v>139</v>
      </c>
      <c r="E87" s="53" t="s">
        <v>563</v>
      </c>
      <c r="F87" s="56">
        <v>960</v>
      </c>
      <c r="G87" s="53" t="s">
        <v>564</v>
      </c>
      <c r="H87" s="20" t="s">
        <v>592</v>
      </c>
      <c r="I87" s="21">
        <v>44197</v>
      </c>
      <c r="J87" s="52"/>
    </row>
    <row r="88" spans="1:10" ht="15" x14ac:dyDescent="0.2">
      <c r="A88" s="53" t="s">
        <v>488</v>
      </c>
      <c r="B88" s="53" t="s">
        <v>489</v>
      </c>
      <c r="C88" s="53" t="s">
        <v>490</v>
      </c>
      <c r="D88" s="53" t="s">
        <v>40</v>
      </c>
      <c r="E88" s="53" t="s">
        <v>177</v>
      </c>
      <c r="F88" s="56" t="s">
        <v>617</v>
      </c>
      <c r="G88" s="53" t="s">
        <v>178</v>
      </c>
      <c r="H88" s="31" t="s">
        <v>598</v>
      </c>
      <c r="I88" s="21">
        <v>44197</v>
      </c>
      <c r="J88" s="52"/>
    </row>
    <row r="89" spans="1:10" ht="15" x14ac:dyDescent="0.2">
      <c r="A89" s="53" t="s">
        <v>491</v>
      </c>
      <c r="B89" s="53" t="s">
        <v>492</v>
      </c>
      <c r="C89" s="53" t="s">
        <v>493</v>
      </c>
      <c r="D89" s="53" t="s">
        <v>206</v>
      </c>
      <c r="E89" s="53" t="s">
        <v>177</v>
      </c>
      <c r="F89" s="56" t="s">
        <v>617</v>
      </c>
      <c r="G89" s="53" t="s">
        <v>178</v>
      </c>
      <c r="H89" s="31" t="s">
        <v>598</v>
      </c>
      <c r="I89" s="21">
        <v>44197</v>
      </c>
      <c r="J89" s="52"/>
    </row>
    <row r="90" spans="1:10" ht="15" x14ac:dyDescent="0.2">
      <c r="A90" s="53" t="s">
        <v>500</v>
      </c>
      <c r="B90" s="53" t="s">
        <v>501</v>
      </c>
      <c r="C90" s="53" t="s">
        <v>502</v>
      </c>
      <c r="D90" s="53" t="s">
        <v>60</v>
      </c>
      <c r="E90" s="53" t="s">
        <v>503</v>
      </c>
      <c r="F90" s="56" t="s">
        <v>627</v>
      </c>
      <c r="G90" s="53" t="s">
        <v>504</v>
      </c>
      <c r="H90" s="20" t="s">
        <v>614</v>
      </c>
      <c r="I90" s="21">
        <v>44197</v>
      </c>
      <c r="J90" s="52"/>
    </row>
    <row r="91" spans="1:10" ht="15" x14ac:dyDescent="0.2">
      <c r="A91" s="53" t="s">
        <v>716</v>
      </c>
      <c r="B91" s="53" t="s">
        <v>717</v>
      </c>
      <c r="C91" s="53" t="s">
        <v>718</v>
      </c>
      <c r="D91" s="53" t="s">
        <v>46</v>
      </c>
      <c r="E91" s="53" t="s">
        <v>477</v>
      </c>
      <c r="F91" s="56" t="s">
        <v>620</v>
      </c>
      <c r="G91" s="53" t="s">
        <v>478</v>
      </c>
      <c r="H91" s="20" t="s">
        <v>582</v>
      </c>
      <c r="I91" s="21">
        <v>44358</v>
      </c>
      <c r="J91" s="53"/>
    </row>
    <row r="92" spans="1:10" ht="15" x14ac:dyDescent="0.2">
      <c r="A92" s="53" t="s">
        <v>505</v>
      </c>
      <c r="B92" s="53" t="s">
        <v>506</v>
      </c>
      <c r="C92" s="53" t="s">
        <v>507</v>
      </c>
      <c r="D92" s="53" t="s">
        <v>8</v>
      </c>
      <c r="E92" s="53" t="s">
        <v>477</v>
      </c>
      <c r="F92" s="56" t="s">
        <v>620</v>
      </c>
      <c r="G92" s="53" t="s">
        <v>478</v>
      </c>
      <c r="H92" s="20" t="s">
        <v>582</v>
      </c>
      <c r="I92" s="21">
        <v>44197</v>
      </c>
      <c r="J92" s="52"/>
    </row>
    <row r="93" spans="1:10" ht="15" x14ac:dyDescent="0.2">
      <c r="A93" s="53" t="s">
        <v>508</v>
      </c>
      <c r="B93" s="53" t="s">
        <v>509</v>
      </c>
      <c r="C93" s="53" t="s">
        <v>510</v>
      </c>
      <c r="D93" s="53" t="s">
        <v>14</v>
      </c>
      <c r="E93" s="53" t="s">
        <v>477</v>
      </c>
      <c r="F93" s="56" t="s">
        <v>620</v>
      </c>
      <c r="G93" s="53" t="s">
        <v>478</v>
      </c>
      <c r="H93" s="20" t="s">
        <v>582</v>
      </c>
      <c r="I93" s="21">
        <v>44197</v>
      </c>
      <c r="J93" s="52"/>
    </row>
    <row r="94" spans="1:10" ht="15" x14ac:dyDescent="0.2">
      <c r="A94" s="53" t="s">
        <v>511</v>
      </c>
      <c r="B94" s="53" t="s">
        <v>512</v>
      </c>
      <c r="C94" s="53" t="s">
        <v>513</v>
      </c>
      <c r="D94" s="53" t="s">
        <v>139</v>
      </c>
      <c r="E94" s="53" t="s">
        <v>514</v>
      </c>
      <c r="F94" s="56" t="s">
        <v>617</v>
      </c>
      <c r="G94" s="53" t="s">
        <v>515</v>
      </c>
      <c r="H94" s="20" t="s">
        <v>613</v>
      </c>
      <c r="I94" s="21">
        <v>44197</v>
      </c>
      <c r="J94" s="52"/>
    </row>
    <row r="95" spans="1:10" ht="15" x14ac:dyDescent="0.2">
      <c r="A95" s="53" t="s">
        <v>552</v>
      </c>
      <c r="B95" s="53" t="s">
        <v>516</v>
      </c>
      <c r="C95" s="53" t="s">
        <v>517</v>
      </c>
      <c r="D95" s="53" t="s">
        <v>14</v>
      </c>
      <c r="E95" s="53" t="s">
        <v>518</v>
      </c>
      <c r="F95" s="56" t="s">
        <v>618</v>
      </c>
      <c r="G95" s="53" t="s">
        <v>519</v>
      </c>
      <c r="H95" s="20" t="s">
        <v>588</v>
      </c>
      <c r="I95" s="21">
        <v>44197</v>
      </c>
      <c r="J95" s="52"/>
    </row>
    <row r="96" spans="1:10" ht="15" x14ac:dyDescent="0.2">
      <c r="A96" s="53" t="s">
        <v>520</v>
      </c>
      <c r="B96" s="53" t="s">
        <v>521</v>
      </c>
      <c r="C96" s="53" t="s">
        <v>522</v>
      </c>
      <c r="D96" s="53" t="s">
        <v>40</v>
      </c>
      <c r="E96" s="53" t="s">
        <v>201</v>
      </c>
      <c r="F96" s="56" t="s">
        <v>623</v>
      </c>
      <c r="G96" s="53" t="s">
        <v>202</v>
      </c>
      <c r="H96" s="20" t="s">
        <v>594</v>
      </c>
      <c r="I96" s="21">
        <v>44197</v>
      </c>
      <c r="J96" s="52"/>
    </row>
    <row r="97" spans="1:10" ht="15" x14ac:dyDescent="0.2">
      <c r="A97" s="53" t="s">
        <v>763</v>
      </c>
      <c r="B97" s="53" t="s">
        <v>764</v>
      </c>
      <c r="C97" s="53" t="s">
        <v>765</v>
      </c>
      <c r="D97" s="53" t="s">
        <v>46</v>
      </c>
      <c r="E97" s="53" t="s">
        <v>760</v>
      </c>
      <c r="F97" s="56" t="s">
        <v>761</v>
      </c>
      <c r="G97" s="53" t="s">
        <v>762</v>
      </c>
      <c r="H97" s="20" t="s">
        <v>766</v>
      </c>
      <c r="I97" s="21">
        <v>44407</v>
      </c>
      <c r="J97" s="53" t="s">
        <v>779</v>
      </c>
    </row>
    <row r="98" spans="1:10" ht="15" x14ac:dyDescent="0.2">
      <c r="A98" s="53" t="s">
        <v>757</v>
      </c>
      <c r="B98" s="53" t="s">
        <v>758</v>
      </c>
      <c r="C98" s="53" t="s">
        <v>759</v>
      </c>
      <c r="D98" s="53" t="s">
        <v>28</v>
      </c>
      <c r="E98" s="53" t="s">
        <v>760</v>
      </c>
      <c r="F98" s="56" t="s">
        <v>761</v>
      </c>
      <c r="G98" s="53" t="s">
        <v>762</v>
      </c>
      <c r="H98" s="20" t="s">
        <v>766</v>
      </c>
      <c r="I98" s="21">
        <v>44407</v>
      </c>
      <c r="J98" s="53" t="s">
        <v>779</v>
      </c>
    </row>
    <row r="99" spans="1:10" ht="15" x14ac:dyDescent="0.2">
      <c r="A99" s="79"/>
      <c r="B99" s="79"/>
      <c r="C99" s="79"/>
      <c r="D99" s="79"/>
      <c r="E99" s="79"/>
      <c r="F99" s="80"/>
      <c r="G99" s="79"/>
      <c r="H99" s="20"/>
      <c r="I99" s="21"/>
      <c r="J99" s="81"/>
    </row>
  </sheetData>
  <sheetProtection algorithmName="SHA-512" hashValue="3Skd3ibPONkFFmtd08Lh09F6xAXCZyogQHpvK0Eywh1ZmSsUdyZQH0foT4+TBiTo+FDQyPxZjfia4nonh6RWpw==" saltValue="A6hHpx7Txm0aHC9U17hB3Q==" spinCount="100000" sheet="1" selectLockedCells="1" sort="0" autoFilter="0"/>
  <phoneticPr fontId="2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961D1135DB7488F35F8ECA444BAED" ma:contentTypeVersion="11" ma:contentTypeDescription="Create a new document." ma:contentTypeScope="" ma:versionID="b80893a9f003fe9d9048629b047cf906">
  <xsd:schema xmlns:xsd="http://www.w3.org/2001/XMLSchema" xmlns:xs="http://www.w3.org/2001/XMLSchema" xmlns:p="http://schemas.microsoft.com/office/2006/metadata/properties" xmlns:ns2="61f6b108-1266-40d1-95ba-b001b350c3d2" xmlns:ns3="60d3b239-c728-48cf-8431-595547a62622" targetNamespace="http://schemas.microsoft.com/office/2006/metadata/properties" ma:root="true" ma:fieldsID="7209ab56b36e1cfbd2588bde124db563" ns2:_="" ns3:_="">
    <xsd:import namespace="61f6b108-1266-40d1-95ba-b001b350c3d2"/>
    <xsd:import namespace="60d3b239-c728-48cf-8431-595547a626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6b108-1266-40d1-95ba-b001b350c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3b239-c728-48cf-8431-595547a62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0d3b239-c728-48cf-8431-595547a62622">
      <UserInfo>
        <DisplayName>Adam Luke</DisplayName>
        <AccountId>145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F99EA88-B16B-4339-983E-9E427BD98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6b108-1266-40d1-95ba-b001b350c3d2"/>
    <ds:schemaRef ds:uri="60d3b239-c728-48cf-8431-595547a62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B6F782-0599-4315-955C-C34EF11862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753258-F3A5-4C87-A1C1-5B4E80ED5CF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60d3b239-c728-48cf-8431-595547a62622"/>
    <ds:schemaRef ds:uri="61f6b108-1266-40d1-95ba-b001b350c3d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Other Third Countries</vt:lpstr>
      <vt:lpstr>European Union</vt:lpstr>
      <vt:lpstr>Country_Codes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Rosser, Adam</dc:creator>
  <cp:keywords/>
  <dc:description/>
  <cp:lastModifiedBy>Adam Rosser</cp:lastModifiedBy>
  <cp:revision/>
  <dcterms:created xsi:type="dcterms:W3CDTF">2021-02-24T11:11:32Z</dcterms:created>
  <dcterms:modified xsi:type="dcterms:W3CDTF">2021-11-19T14:00:08Z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0x010100C14961D1135DB7488F35F8ECA444BAED</vt:lpwstr>
  </property>
</Properties>
</file>